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06321ADA-8106-47BE-9BB2-8CFA0F3F33F3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externalReferences>
    <externalReference r:id="rId2"/>
  </externalReferences>
  <definedNames>
    <definedName name="_xlnm._FilterDatabase" localSheetId="0" hidden="1">课表!$A$3:$W$96</definedName>
  </definedNames>
  <calcPr calcId="191029"/>
</workbook>
</file>

<file path=xl/calcChain.xml><?xml version="1.0" encoding="utf-8"?>
<calcChain xmlns="http://schemas.openxmlformats.org/spreadsheetml/2006/main">
  <c r="T89" i="1" l="1"/>
  <c r="T91" i="1" l="1"/>
  <c r="T90" i="1"/>
  <c r="T88" i="1"/>
  <c r="T85" i="1"/>
  <c r="T70" i="1"/>
  <c r="T59" i="1"/>
  <c r="T58" i="1"/>
  <c r="T56" i="1"/>
  <c r="T51" i="1"/>
  <c r="T50" i="1"/>
  <c r="T49" i="1"/>
  <c r="T48" i="1"/>
  <c r="T47" i="1"/>
  <c r="T46" i="1"/>
  <c r="T45" i="1"/>
  <c r="T44" i="1"/>
  <c r="T32" i="1"/>
  <c r="T31" i="1"/>
  <c r="T30" i="1"/>
  <c r="T29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</calcChain>
</file>

<file path=xl/sharedStrings.xml><?xml version="1.0" encoding="utf-8"?>
<sst xmlns="http://schemas.openxmlformats.org/spreadsheetml/2006/main" count="1064" uniqueCount="358">
  <si>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</si>
  <si>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</si>
  <si>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</si>
  <si>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</si>
  <si>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</si>
  <si>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</si>
  <si>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</si>
  <si>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</si>
  <si>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</si>
  <si>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</si>
  <si>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</si>
  <si>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</si>
  <si>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</si>
  <si>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</si>
  <si>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年级</t>
    <phoneticPr fontId="2" type="noConversion"/>
  </si>
  <si>
    <t>辅修课程</t>
    <phoneticPr fontId="1" type="noConversion"/>
  </si>
  <si>
    <t>课程
编码</t>
  </si>
  <si>
    <t>系统
教学班号</t>
  </si>
  <si>
    <t>考核方式</t>
  </si>
  <si>
    <t>日期</t>
  </si>
  <si>
    <t>星期</t>
  </si>
  <si>
    <t>时间</t>
  </si>
  <si>
    <t>计划
人数</t>
    <phoneticPr fontId="2" type="noConversion"/>
  </si>
  <si>
    <t>2023级</t>
    <phoneticPr fontId="1" type="noConversion"/>
  </si>
  <si>
    <t>任课教师</t>
    <phoneticPr fontId="2" type="noConversion"/>
  </si>
  <si>
    <t>PPE</t>
    <phoneticPr fontId="1" type="noConversion"/>
  </si>
  <si>
    <t>岭南学院2024学年第二学期（春季学期）本科生排课、排考明细表</t>
    <phoneticPr fontId="2" type="noConversion"/>
  </si>
  <si>
    <t>学期时间：2025年2月24日（周一）—2025年7月6日（周日），第18、19周期末考试周。详细校历请通过【企业微信APP】查阅。  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</si>
  <si>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考试时段安排：
第18、19周：09:30-11:30（120分钟），14:30-16:30（120分钟），19:00-21:00（120分钟）</t>
    <phoneticPr fontId="9" type="noConversion"/>
  </si>
  <si>
    <t>2021级</t>
    <phoneticPr fontId="1" type="noConversion"/>
  </si>
  <si>
    <t>经济学、金融学</t>
    <phoneticPr fontId="1" type="noConversion"/>
  </si>
  <si>
    <t>公必</t>
    <phoneticPr fontId="1" type="noConversion"/>
  </si>
  <si>
    <t>形势与政策</t>
  </si>
  <si>
    <t>学工部</t>
    <phoneticPr fontId="1" type="noConversion"/>
  </si>
  <si>
    <t>劳动教育</t>
  </si>
  <si>
    <t>国家安全教育</t>
  </si>
  <si>
    <t>专必</t>
    <phoneticPr fontId="1" type="noConversion"/>
  </si>
  <si>
    <t>毕业论文与综合训练</t>
  </si>
  <si>
    <t>导师组</t>
    <phoneticPr fontId="1" type="noConversion"/>
  </si>
  <si>
    <t>2022级</t>
    <phoneticPr fontId="1" type="noConversion"/>
  </si>
  <si>
    <t>体育</t>
  </si>
  <si>
    <t>体育部</t>
    <phoneticPr fontId="1" type="noConversion"/>
  </si>
  <si>
    <t>金融学</t>
    <phoneticPr fontId="1" type="noConversion"/>
  </si>
  <si>
    <t>金融工程（1）</t>
    <phoneticPr fontId="1" type="noConversion"/>
  </si>
  <si>
    <t>梁建峰</t>
    <phoneticPr fontId="1" type="noConversion"/>
  </si>
  <si>
    <t>金融工程（2）</t>
    <phoneticPr fontId="1" type="noConversion"/>
  </si>
  <si>
    <t>刘彦初</t>
    <phoneticPr fontId="1" type="noConversion"/>
  </si>
  <si>
    <t>国际金融（1）</t>
    <phoneticPr fontId="1" type="noConversion"/>
  </si>
  <si>
    <t>何兴强</t>
    <phoneticPr fontId="1" type="noConversion"/>
  </si>
  <si>
    <t>国际金融（2）</t>
  </si>
  <si>
    <t>陈平</t>
    <phoneticPr fontId="1" type="noConversion"/>
  </si>
  <si>
    <t>国际金融（3）</t>
  </si>
  <si>
    <t>王伟</t>
    <phoneticPr fontId="1" type="noConversion"/>
  </si>
  <si>
    <t>财务报表分析</t>
  </si>
  <si>
    <t>经济学</t>
    <phoneticPr fontId="1" type="noConversion"/>
  </si>
  <si>
    <t>葛尔奇</t>
  </si>
  <si>
    <t>朱富强</t>
  </si>
  <si>
    <t>MAR113</t>
  </si>
  <si>
    <t>PUB178</t>
  </si>
  <si>
    <t>PUB199</t>
  </si>
  <si>
    <t>LN424</t>
  </si>
  <si>
    <t>PE202</t>
  </si>
  <si>
    <t>MAR114</t>
    <phoneticPr fontId="1" type="noConversion"/>
  </si>
  <si>
    <t>PUB178</t>
    <phoneticPr fontId="1" type="noConversion"/>
  </si>
  <si>
    <t>PUB199</t>
    <phoneticPr fontId="1" type="noConversion"/>
  </si>
  <si>
    <t>LN405</t>
  </si>
  <si>
    <t>LN362</t>
  </si>
  <si>
    <t>LN335</t>
  </si>
  <si>
    <t>LN308</t>
  </si>
  <si>
    <t>LN394</t>
  </si>
  <si>
    <t>LN314</t>
  </si>
  <si>
    <t>/</t>
  </si>
  <si>
    <t>专选</t>
    <phoneticPr fontId="1" type="noConversion"/>
  </si>
  <si>
    <t>新结构金融学</t>
  </si>
  <si>
    <t>金融市场与金融机构</t>
    <phoneticPr fontId="1" type="noConversion"/>
  </si>
  <si>
    <t>拔尖班
经济学、金融学</t>
    <phoneticPr fontId="1" type="noConversion"/>
  </si>
  <si>
    <t>指定选修
专选</t>
    <phoneticPr fontId="1" type="noConversion"/>
  </si>
  <si>
    <t>中国经济</t>
  </si>
  <si>
    <t>兼并与收购</t>
  </si>
  <si>
    <t>金融高管系列讲座</t>
  </si>
  <si>
    <t>世界经济史</t>
  </si>
  <si>
    <t>人工智能经济学</t>
  </si>
  <si>
    <t>发展经济学</t>
  </si>
  <si>
    <t>马克思主义基本原理</t>
  </si>
  <si>
    <t>货币金融学（1）</t>
    <phoneticPr fontId="1" type="noConversion"/>
  </si>
  <si>
    <t>货币金融学（2）</t>
    <phoneticPr fontId="1" type="noConversion"/>
  </si>
  <si>
    <t>中级宏观经济学（英）（1）</t>
    <phoneticPr fontId="1" type="noConversion"/>
  </si>
  <si>
    <t>中级宏观经济学（英）（2）</t>
    <phoneticPr fontId="1" type="noConversion"/>
  </si>
  <si>
    <t>计量经济学（1）</t>
    <phoneticPr fontId="1" type="noConversion"/>
  </si>
  <si>
    <t>计量经济学（2）</t>
    <phoneticPr fontId="1" type="noConversion"/>
  </si>
  <si>
    <t>计量经济学（3）</t>
    <phoneticPr fontId="1" type="noConversion"/>
  </si>
  <si>
    <t>计量经济学（4）</t>
    <phoneticPr fontId="1" type="noConversion"/>
  </si>
  <si>
    <t>计量经济学(上机)（1）</t>
    <phoneticPr fontId="1" type="noConversion"/>
  </si>
  <si>
    <t>计量经济学(上机)（2）</t>
    <phoneticPr fontId="1" type="noConversion"/>
  </si>
  <si>
    <t>计量经济学(上机)（3）</t>
    <phoneticPr fontId="1" type="noConversion"/>
  </si>
  <si>
    <t>计量经济学(上机)（4）</t>
    <phoneticPr fontId="1" type="noConversion"/>
  </si>
  <si>
    <t>沟通（1）</t>
    <phoneticPr fontId="1" type="noConversion"/>
  </si>
  <si>
    <t>沟通（2）</t>
  </si>
  <si>
    <t>沟通（3）</t>
  </si>
  <si>
    <t>沟通（4）</t>
  </si>
  <si>
    <t>基于Python的数据分析</t>
  </si>
  <si>
    <t>基于R的数据分析</t>
  </si>
  <si>
    <t>2024级</t>
    <phoneticPr fontId="1" type="noConversion"/>
  </si>
  <si>
    <t>经济学类</t>
    <phoneticPr fontId="1" type="noConversion"/>
  </si>
  <si>
    <t>公必</t>
  </si>
  <si>
    <t>中国近现代史纲要</t>
  </si>
  <si>
    <t>习近平新时代中国特色社会主义思想概论</t>
  </si>
  <si>
    <t>心理健康教育</t>
  </si>
  <si>
    <t>专必</t>
  </si>
  <si>
    <t>高等数学一（II）</t>
  </si>
  <si>
    <t>新时代中国特色社会主义经济思想（大班授课）</t>
    <phoneticPr fontId="1" type="noConversion"/>
  </si>
  <si>
    <t>新时代中国特色社会主义经济思想（研讨班1）</t>
    <phoneticPr fontId="1" type="noConversion"/>
  </si>
  <si>
    <t>新时代中国特色社会主义经济思想（研讨班2）</t>
  </si>
  <si>
    <t>新时代中国特色社会主义经济思想（研讨班3）</t>
  </si>
  <si>
    <t>新时代中国特色社会主义经济思想（研讨班4）</t>
  </si>
  <si>
    <t>新时代中国特色社会主义经济思想（研讨班5）</t>
  </si>
  <si>
    <t>岭院、管院、旅院</t>
    <phoneticPr fontId="1" type="noConversion"/>
  </si>
  <si>
    <t>管院</t>
    <phoneticPr fontId="1" type="noConversion"/>
  </si>
  <si>
    <t>旅院</t>
    <phoneticPr fontId="1" type="noConversion"/>
  </si>
  <si>
    <t>宏观经济学</t>
    <phoneticPr fontId="1" type="noConversion"/>
  </si>
  <si>
    <t>程序设计Ⅳ</t>
  </si>
  <si>
    <t>专选</t>
  </si>
  <si>
    <t>管理学原理</t>
  </si>
  <si>
    <t>货币金融学</t>
    <phoneticPr fontId="1" type="noConversion"/>
  </si>
  <si>
    <t>计量经济学</t>
    <phoneticPr fontId="1" type="noConversion"/>
  </si>
  <si>
    <t>计量经济学(上机)</t>
    <phoneticPr fontId="1" type="noConversion"/>
  </si>
  <si>
    <t>杨昊晰</t>
    <phoneticPr fontId="1" type="noConversion"/>
  </si>
  <si>
    <t>龙朝晖</t>
  </si>
  <si>
    <t>张一林</t>
  </si>
  <si>
    <t>孙翎</t>
  </si>
  <si>
    <t>徐现祥</t>
  </si>
  <si>
    <t>蔡荣鑫</t>
  </si>
  <si>
    <t>鲁晓东</t>
  </si>
  <si>
    <t>刘京军</t>
  </si>
  <si>
    <t>申广军</t>
  </si>
  <si>
    <t>外国语学院</t>
    <phoneticPr fontId="1" type="noConversion"/>
  </si>
  <si>
    <t>马院</t>
    <phoneticPr fontId="1" type="noConversion"/>
  </si>
  <si>
    <t>朱传奇</t>
    <phoneticPr fontId="1" type="noConversion"/>
  </si>
  <si>
    <t>吴贾</t>
    <phoneticPr fontId="1" type="noConversion"/>
  </si>
  <si>
    <t>周先波</t>
    <phoneticPr fontId="1" type="noConversion"/>
  </si>
  <si>
    <t>林建浩
刘晓彬</t>
    <phoneticPr fontId="1" type="noConversion"/>
  </si>
  <si>
    <t>李捷瑜</t>
    <phoneticPr fontId="1" type="noConversion"/>
  </si>
  <si>
    <t>程明勉</t>
    <phoneticPr fontId="1" type="noConversion"/>
  </si>
  <si>
    <t>黄河</t>
  </si>
  <si>
    <t>洪柳（数学学院）</t>
    <phoneticPr fontId="1" type="noConversion"/>
  </si>
  <si>
    <t>张宏斌</t>
  </si>
  <si>
    <t>杨海生</t>
  </si>
  <si>
    <t>心理健康教育咨询中心</t>
    <phoneticPr fontId="1" type="noConversion"/>
  </si>
  <si>
    <t>数院</t>
    <phoneticPr fontId="1" type="noConversion"/>
  </si>
  <si>
    <t>才国伟</t>
    <phoneticPr fontId="1" type="noConversion"/>
  </si>
  <si>
    <t>高岭</t>
    <phoneticPr fontId="1" type="noConversion"/>
  </si>
  <si>
    <t>李兵</t>
    <phoneticPr fontId="1" type="noConversion"/>
  </si>
  <si>
    <t>薛畅</t>
    <phoneticPr fontId="1" type="noConversion"/>
  </si>
  <si>
    <t>王曦</t>
  </si>
  <si>
    <t>郭凯明</t>
  </si>
  <si>
    <t>彭方平（管理学院）</t>
  </si>
  <si>
    <t>刘贯春</t>
    <phoneticPr fontId="1" type="noConversion"/>
  </si>
  <si>
    <t>张宏斌</t>
    <phoneticPr fontId="1" type="noConversion"/>
  </si>
  <si>
    <t>管理学院</t>
    <phoneticPr fontId="1" type="noConversion"/>
  </si>
  <si>
    <t>LN3144</t>
  </si>
  <si>
    <t>LN344E</t>
  </si>
  <si>
    <t>LN302</t>
  </si>
  <si>
    <t>LN3142</t>
  </si>
  <si>
    <t>LN3150</t>
  </si>
  <si>
    <t>LN334</t>
  </si>
  <si>
    <t>LN346</t>
  </si>
  <si>
    <t>LN348</t>
  </si>
  <si>
    <t>LN387</t>
  </si>
  <si>
    <t>LN382</t>
  </si>
  <si>
    <t>LN310</t>
  </si>
  <si>
    <t>LN4109</t>
  </si>
  <si>
    <t>FL202</t>
  </si>
  <si>
    <t>MAR202</t>
  </si>
  <si>
    <t>LN242</t>
  </si>
  <si>
    <t>LN214E</t>
  </si>
  <si>
    <t>LN309</t>
  </si>
  <si>
    <t>LN315</t>
  </si>
  <si>
    <t>LN102</t>
  </si>
  <si>
    <t>LN226</t>
  </si>
  <si>
    <t>LN254</t>
  </si>
  <si>
    <t>LN256</t>
  </si>
  <si>
    <t>LN3153</t>
  </si>
  <si>
    <t>PE102</t>
  </si>
  <si>
    <t>MAR103</t>
  </si>
  <si>
    <t>MAR115</t>
  </si>
  <si>
    <t xml:space="preserve"> FL102</t>
    <phoneticPr fontId="1" type="noConversion"/>
  </si>
  <si>
    <t>PSY199</t>
  </si>
  <si>
    <t>MAR114</t>
  </si>
  <si>
    <t>MA190</t>
  </si>
  <si>
    <t>LN141</t>
    <phoneticPr fontId="1" type="noConversion"/>
  </si>
  <si>
    <t>LN134</t>
  </si>
  <si>
    <t>LN138</t>
  </si>
  <si>
    <t>LN140</t>
  </si>
  <si>
    <t>BS101</t>
  </si>
  <si>
    <t>/</t>
    <phoneticPr fontId="1" type="noConversion"/>
  </si>
  <si>
    <t>由学工部统一安排</t>
  </si>
  <si>
    <t>考查</t>
  </si>
  <si>
    <t>以教务系统为准</t>
    <phoneticPr fontId="1" type="noConversion"/>
  </si>
  <si>
    <t>以教务系统为准</t>
    <phoneticPr fontId="1" type="noConversion"/>
  </si>
  <si>
    <t>/</t>
    <phoneticPr fontId="1" type="noConversion"/>
  </si>
  <si>
    <t>经济学
金融学</t>
    <phoneticPr fontId="1" type="noConversion"/>
  </si>
  <si>
    <t>专题讲座</t>
  </si>
  <si>
    <t>学生须自主按要求完成课程，请认真查阅岭南学院本科生必修课程《专题讲座》修课说明：
https://lingnan.sysu.edu.cn/undergraduateprogram/article/581</t>
    <phoneticPr fontId="1" type="noConversion"/>
  </si>
  <si>
    <t>LN301</t>
  </si>
  <si>
    <t>202410543
202413324
202413325
202413326
202413327</t>
    <phoneticPr fontId="1" type="noConversion"/>
  </si>
  <si>
    <t>考查</t>
    <phoneticPr fontId="1" type="noConversion"/>
  </si>
  <si>
    <t>辅修课程</t>
    <phoneticPr fontId="1" type="noConversion"/>
  </si>
  <si>
    <t>2021级</t>
    <phoneticPr fontId="1" type="noConversion"/>
  </si>
  <si>
    <t>LN426</t>
    <phoneticPr fontId="1" type="noConversion"/>
  </si>
  <si>
    <t>毕业论文与综合训练</t>
    <phoneticPr fontId="1" type="noConversion"/>
  </si>
  <si>
    <t>辅修学士学位</t>
    <phoneticPr fontId="1" type="noConversion"/>
  </si>
  <si>
    <t>公选</t>
    <phoneticPr fontId="1" type="noConversion"/>
  </si>
  <si>
    <t>商务与人际沟通（核心通识）</t>
    <phoneticPr fontId="1" type="noConversion"/>
  </si>
  <si>
    <t>黄河</t>
    <phoneticPr fontId="1" type="noConversion"/>
  </si>
  <si>
    <t>LN122</t>
    <phoneticPr fontId="1" type="noConversion"/>
  </si>
  <si>
    <t>初级财务会计</t>
    <phoneticPr fontId="1" type="noConversion"/>
  </si>
  <si>
    <t>9-11
（1-12周）</t>
    <phoneticPr fontId="1" type="noConversion"/>
  </si>
  <si>
    <t>LN1221</t>
    <phoneticPr fontId="1" type="noConversion"/>
  </si>
  <si>
    <t>龙朝晖</t>
    <phoneticPr fontId="1" type="noConversion"/>
  </si>
  <si>
    <t>LN132</t>
    <phoneticPr fontId="2" type="noConversion"/>
  </si>
  <si>
    <t>二</t>
    <phoneticPr fontId="2" type="noConversion"/>
  </si>
  <si>
    <t>9-11</t>
    <phoneticPr fontId="2" type="noConversion"/>
  </si>
  <si>
    <t>宏观经济学（5）</t>
    <phoneticPr fontId="1" type="noConversion"/>
  </si>
  <si>
    <t>宏观经济学（4）</t>
    <phoneticPr fontId="1" type="noConversion"/>
  </si>
  <si>
    <t>宏观经济学（2）</t>
    <phoneticPr fontId="1" type="noConversion"/>
  </si>
  <si>
    <t>宏观经济学（3）</t>
    <phoneticPr fontId="1" type="noConversion"/>
  </si>
  <si>
    <t>宏观经济学（1）</t>
    <phoneticPr fontId="1" type="noConversion"/>
  </si>
  <si>
    <t>9-11
（1-12周）</t>
    <phoneticPr fontId="1" type="noConversion"/>
  </si>
  <si>
    <t>林星辰</t>
    <phoneticPr fontId="1" type="noConversion"/>
  </si>
  <si>
    <t>孙翎</t>
    <phoneticPr fontId="1" type="noConversion"/>
  </si>
  <si>
    <t>2-4</t>
    <phoneticPr fontId="1" type="noConversion"/>
  </si>
  <si>
    <t>5-7</t>
    <phoneticPr fontId="1" type="noConversion"/>
  </si>
  <si>
    <t>6-8</t>
    <phoneticPr fontId="1" type="noConversion"/>
  </si>
  <si>
    <t>闭卷考试</t>
    <phoneticPr fontId="1" type="noConversion"/>
  </si>
  <si>
    <t>考查</t>
    <phoneticPr fontId="1" type="noConversion"/>
  </si>
  <si>
    <t>/</t>
    <phoneticPr fontId="1" type="noConversion"/>
  </si>
  <si>
    <t>邓凌霏（旅游学院）</t>
    <phoneticPr fontId="1" type="noConversion"/>
  </si>
  <si>
    <t>陈斯维（1-8,17周）
朱传奇（9-16,17周）</t>
    <phoneticPr fontId="1" type="noConversion"/>
  </si>
  <si>
    <t>5-6</t>
    <phoneticPr fontId="1" type="noConversion"/>
  </si>
  <si>
    <t>7-8
（1-9周）</t>
    <phoneticPr fontId="1" type="noConversion"/>
  </si>
  <si>
    <t>7-8
（10-17周）</t>
    <phoneticPr fontId="1" type="noConversion"/>
  </si>
  <si>
    <t>1-2</t>
    <phoneticPr fontId="1" type="noConversion"/>
  </si>
  <si>
    <t>3-4</t>
    <phoneticPr fontId="1" type="noConversion"/>
  </si>
  <si>
    <t>1-2
（1-11周）</t>
    <phoneticPr fontId="1" type="noConversion"/>
  </si>
  <si>
    <t>一</t>
  </si>
  <si>
    <t>09:30-11:30</t>
  </si>
  <si>
    <t>考试</t>
    <phoneticPr fontId="1" type="noConversion"/>
  </si>
  <si>
    <t>14:30-16:30</t>
  </si>
  <si>
    <t>六</t>
  </si>
  <si>
    <t>四</t>
  </si>
  <si>
    <t>三</t>
  </si>
  <si>
    <t>马院、学工部</t>
    <phoneticPr fontId="1" type="noConversion"/>
  </si>
  <si>
    <t>9-11
（11-12周）</t>
    <phoneticPr fontId="1" type="noConversion"/>
  </si>
  <si>
    <t>考查</t>
    <phoneticPr fontId="1" type="noConversion"/>
  </si>
  <si>
    <t>闭卷考试</t>
    <phoneticPr fontId="1" type="noConversion"/>
  </si>
  <si>
    <t>/</t>
    <phoneticPr fontId="1" type="noConversion"/>
  </si>
  <si>
    <t>半开卷考试</t>
    <phoneticPr fontId="2" type="noConversion"/>
  </si>
  <si>
    <t>MBA201</t>
    <phoneticPr fontId="1" type="noConversion"/>
  </si>
  <si>
    <t>9-11</t>
    <phoneticPr fontId="1" type="noConversion"/>
  </si>
  <si>
    <t>二教2205</t>
    <phoneticPr fontId="9" type="noConversion"/>
  </si>
  <si>
    <t>二教2204</t>
    <phoneticPr fontId="9" type="noConversion"/>
  </si>
  <si>
    <t>MBA902</t>
  </si>
  <si>
    <t>9-11
（1-12周）</t>
  </si>
  <si>
    <t>MBA602</t>
    <phoneticPr fontId="1" type="noConversion"/>
  </si>
  <si>
    <t>5-6</t>
    <phoneticPr fontId="1" type="noConversion"/>
  </si>
  <si>
    <t>7-8</t>
    <phoneticPr fontId="1" type="noConversion"/>
  </si>
  <si>
    <t>2-4</t>
    <phoneticPr fontId="1" type="noConversion"/>
  </si>
  <si>
    <t>9-11</t>
    <phoneticPr fontId="1" type="noConversion"/>
  </si>
  <si>
    <t>3-4</t>
    <phoneticPr fontId="1" type="noConversion"/>
  </si>
  <si>
    <t>5-6</t>
    <phoneticPr fontId="1" type="noConversion"/>
  </si>
  <si>
    <t>二教2206</t>
    <phoneticPr fontId="9" type="noConversion"/>
  </si>
  <si>
    <t>第四教学楼(丰盛堂)-丰C202</t>
    <phoneticPr fontId="9" type="noConversion"/>
  </si>
  <si>
    <t>大学外语（IV）</t>
    <phoneticPr fontId="1" type="noConversion"/>
  </si>
  <si>
    <t>MBA201</t>
  </si>
  <si>
    <t>MBA201</t>
    <phoneticPr fontId="1" type="noConversion"/>
  </si>
  <si>
    <t>MBA901</t>
  </si>
  <si>
    <t>MBA901</t>
    <phoneticPr fontId="1" type="noConversion"/>
  </si>
  <si>
    <t>MBA902</t>
    <phoneticPr fontId="1" type="noConversion"/>
  </si>
  <si>
    <t>MBA701</t>
  </si>
  <si>
    <t>MBA701</t>
    <phoneticPr fontId="1" type="noConversion"/>
  </si>
  <si>
    <t>1-2</t>
    <phoneticPr fontId="1" type="noConversion"/>
  </si>
  <si>
    <t>3-4</t>
    <phoneticPr fontId="1" type="noConversion"/>
  </si>
  <si>
    <t>MBA602</t>
  </si>
  <si>
    <t>MBA602</t>
    <phoneticPr fontId="1" type="noConversion"/>
  </si>
  <si>
    <t>5-6</t>
    <phoneticPr fontId="1" type="noConversion"/>
  </si>
  <si>
    <t>MBA702</t>
  </si>
  <si>
    <t>MBA601</t>
  </si>
  <si>
    <t>MBA601</t>
    <phoneticPr fontId="1" type="noConversion"/>
  </si>
  <si>
    <t>7-8</t>
    <phoneticPr fontId="1" type="noConversion"/>
  </si>
  <si>
    <t>7-8
（1-9周）</t>
    <phoneticPr fontId="1" type="noConversion"/>
  </si>
  <si>
    <t>9-11</t>
    <phoneticPr fontId="1" type="noConversion"/>
  </si>
  <si>
    <t>/</t>
    <phoneticPr fontId="1" type="noConversion"/>
  </si>
  <si>
    <t>5-6
（9-17周）</t>
    <phoneticPr fontId="1" type="noConversion"/>
  </si>
  <si>
    <t>二教2311</t>
    <phoneticPr fontId="1" type="noConversion"/>
  </si>
  <si>
    <t>3-4
（9-17周）</t>
    <phoneticPr fontId="1" type="noConversion"/>
  </si>
  <si>
    <t>3-4
（1-9周）</t>
    <phoneticPr fontId="1" type="noConversion"/>
  </si>
  <si>
    <t>5-6
（1-9周）</t>
    <phoneticPr fontId="1" type="noConversion"/>
  </si>
  <si>
    <t>9-11
（1-12周）</t>
    <phoneticPr fontId="1" type="noConversion"/>
  </si>
  <si>
    <t>9-11
（1-10、13-14周）</t>
    <phoneticPr fontId="1" type="noConversion"/>
  </si>
  <si>
    <t>博弈论与信息经济学</t>
    <phoneticPr fontId="1" type="noConversion"/>
  </si>
  <si>
    <t>一</t>
    <phoneticPr fontId="1" type="noConversion"/>
  </si>
  <si>
    <t>二</t>
  </si>
  <si>
    <t>五</t>
  </si>
  <si>
    <t>09:30-11:30</t>
    <phoneticPr fontId="1" type="noConversion"/>
  </si>
  <si>
    <t>14:30-16:30</t>
    <phoneticPr fontId="1" type="noConversion"/>
  </si>
  <si>
    <t>数字经济</t>
    <phoneticPr fontId="1" type="noConversion"/>
  </si>
  <si>
    <t>经济思想史</t>
    <phoneticPr fontId="1" type="noConversion"/>
  </si>
  <si>
    <t>制度经济学</t>
    <phoneticPr fontId="1" type="noConversion"/>
  </si>
  <si>
    <t>实变函数</t>
    <phoneticPr fontId="1" type="noConversion"/>
  </si>
  <si>
    <t>金融科技</t>
    <phoneticPr fontId="1" type="noConversion"/>
  </si>
  <si>
    <t>随机过程</t>
    <phoneticPr fontId="1" type="noConversion"/>
  </si>
  <si>
    <t>国际税收</t>
    <phoneticPr fontId="1" type="noConversion"/>
  </si>
  <si>
    <t>考试</t>
    <phoneticPr fontId="1" type="noConversion"/>
  </si>
  <si>
    <t>一</t>
    <phoneticPr fontId="1" type="noConversion"/>
  </si>
  <si>
    <t>大学外语</t>
    <phoneticPr fontId="1" type="noConversion"/>
  </si>
  <si>
    <t>09:30-11:30
14:30-16:30</t>
    <phoneticPr fontId="1" type="noConversion"/>
  </si>
  <si>
    <t>一教1204</t>
    <phoneticPr fontId="1" type="noConversion"/>
  </si>
  <si>
    <t>第六教学楼(392栋)6311</t>
    <phoneticPr fontId="1" type="noConversion"/>
  </si>
  <si>
    <t>第二教学楼
2114</t>
    <phoneticPr fontId="1" type="noConversion"/>
  </si>
  <si>
    <t>第12周</t>
    <phoneticPr fontId="2" type="noConversion"/>
  </si>
  <si>
    <t>第二教学楼2310</t>
    <phoneticPr fontId="1" type="noConversion"/>
  </si>
  <si>
    <t>逸夫楼
逸201</t>
    <phoneticPr fontId="1" type="noConversion"/>
  </si>
  <si>
    <t>以教务系统为准</t>
    <phoneticPr fontId="1" type="noConversion"/>
  </si>
  <si>
    <t>以教务系统或开课单位通知为准</t>
    <phoneticPr fontId="1" type="noConversion"/>
  </si>
  <si>
    <t>宏观经济学（6）</t>
  </si>
  <si>
    <t>宏观经济学（7）</t>
  </si>
  <si>
    <t>2023级
2024级</t>
    <phoneticPr fontId="1" type="noConversion"/>
  </si>
  <si>
    <t>金融学
经济学
经济学类</t>
    <phoneticPr fontId="1" type="noConversion"/>
  </si>
  <si>
    <t>MBA901</t>
    <phoneticPr fontId="1" type="noConversion"/>
  </si>
  <si>
    <t>第六教学楼（392栋）407</t>
  </si>
  <si>
    <t>第六教学楼（392栋）407</t>
    <phoneticPr fontId="1" type="noConversion"/>
  </si>
  <si>
    <t>第四教学楼(丰盛堂)丰C103</t>
    <phoneticPr fontId="1" type="noConversion"/>
  </si>
  <si>
    <t>第四教学楼(丰盛堂)丰C301</t>
    <phoneticPr fontId="1" type="noConversion"/>
  </si>
  <si>
    <t>固定收益证券（英）</t>
    <phoneticPr fontId="1" type="noConversion"/>
  </si>
  <si>
    <t>韩乾（1-6周）
梁建峰
（7-10、13-14周）</t>
    <phoneticPr fontId="1" type="noConversion"/>
  </si>
  <si>
    <t>刘彦初（1-5周）
康俊卿（6-17周）</t>
    <phoneticPr fontId="1" type="noConversion"/>
  </si>
  <si>
    <t>税收理论与实务（核心通识）（南校园）</t>
    <phoneticPr fontId="2" type="noConversion"/>
  </si>
  <si>
    <t>税收理论与实务（核心通识）（北校园）</t>
    <phoneticPr fontId="2" type="noConversion"/>
  </si>
  <si>
    <t>北校园-新教学楼-新教402</t>
    <phoneticPr fontId="1" type="noConversion"/>
  </si>
  <si>
    <t>南校园-第二教学楼2115</t>
    <phoneticPr fontId="1" type="noConversion"/>
  </si>
  <si>
    <t>四</t>
    <phoneticPr fontId="2" type="noConversion"/>
  </si>
  <si>
    <t>4月9日（第7周周三）改5月10日（第11周周六）2-4节。</t>
    <phoneticPr fontId="1" type="noConversion"/>
  </si>
  <si>
    <t>程序设计Ⅳ（实验）</t>
    <phoneticPr fontId="1" type="noConversion"/>
  </si>
  <si>
    <t>赵昌文</t>
    <phoneticPr fontId="1" type="noConversion"/>
  </si>
  <si>
    <t>第六教学楼(392栋)6103</t>
    <phoneticPr fontId="1" type="noConversion"/>
  </si>
  <si>
    <t>第六教学楼(392栋)6203</t>
    <phoneticPr fontId="1" type="noConversion"/>
  </si>
  <si>
    <t>赵昌文
（1-3、6-8、13周）
刘彦初（11周）
才国伟（12周）</t>
    <phoneticPr fontId="1" type="noConversion"/>
  </si>
  <si>
    <t>第四教学楼(丰盛堂)-丰B101</t>
    <phoneticPr fontId="1" type="noConversion"/>
  </si>
  <si>
    <t>选课人数不足，取消开课。</t>
    <phoneticPr fontId="1" type="noConversion"/>
  </si>
  <si>
    <t>选课人数不足，第2周开始取消开课。</t>
    <phoneticPr fontId="1" type="noConversion"/>
  </si>
  <si>
    <t>第二教学楼
2113</t>
    <phoneticPr fontId="1" type="noConversion"/>
  </si>
  <si>
    <t>1-3周、6-8周、11-13周大班授课，16-17周大班研讨，其余周次小班研讨。</t>
    <phoneticPr fontId="1" type="noConversion"/>
  </si>
  <si>
    <t>与202420975合班上课。</t>
    <phoneticPr fontId="1" type="noConversion"/>
  </si>
  <si>
    <t>选课人数不足，取消开课。 
与202420977合班上课。</t>
    <phoneticPr fontId="1" type="noConversion"/>
  </si>
  <si>
    <t>罗党论（1-12周）
邓梦蝶（13-17周）</t>
    <phoneticPr fontId="1" type="noConversion"/>
  </si>
  <si>
    <t>聂海峰（1-8周）
黄雪松（9-17周）</t>
    <phoneticPr fontId="1" type="noConversion"/>
  </si>
  <si>
    <t>朱传奇（1-6周）
杨扬（7-10周）
黄雪松（11-12周）</t>
    <phoneticPr fontId="1" type="noConversion"/>
  </si>
  <si>
    <t>由林青（1-7周）
张一林（8-11周）
叶罗敷（12-17周）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</si>
</sst>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sz val="11"/>
      <color theme="0" tint="-0.34998626667073579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6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3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49" fontId="5" fillId="3" borderId="25" xfId="0" applyNumberFormat="1" applyFont="1" applyFill="1" applyBorder="1" applyAlignment="1">
      <alignment horizontal="left" vertical="center" wrapText="1"/>
    </xf>
    <xf numFmtId="49" fontId="5" fillId="3" borderId="25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/>
    </xf>
    <xf numFmtId="0" fontId="0" fillId="0" borderId="0" xfId="0" applyFill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/>
    </xf>
    <xf numFmtId="0" fontId="5" fillId="0" borderId="19" xfId="0" applyFont="1" applyFill="1" applyBorder="1" applyAlignment="1">
      <alignment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49" fontId="12" fillId="3" borderId="31" xfId="0" applyNumberFormat="1" applyFont="1" applyFill="1" applyBorder="1" applyAlignment="1">
      <alignment horizontal="center" vertical="center" wrapText="1"/>
    </xf>
    <xf numFmtId="49" fontId="3" fillId="3" borderId="31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 wrapText="1"/>
    </xf>
    <xf numFmtId="31" fontId="5" fillId="0" borderId="1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0" fillId="0" borderId="31" xfId="0" applyNumberFormat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top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7" xfId="0" applyFont="1" applyFill="1" applyBorder="1" applyAlignment="1">
      <alignment vertical="center"/>
    </xf>
    <xf numFmtId="0" fontId="15" fillId="0" borderId="0" xfId="0" applyFont="1">
      <alignment vertical="center"/>
    </xf>
    <xf numFmtId="0" fontId="8" fillId="0" borderId="17" xfId="0" applyFont="1" applyFill="1" applyBorder="1" applyAlignment="1">
      <alignment vertical="center" wrapText="1"/>
    </xf>
    <xf numFmtId="49" fontId="16" fillId="3" borderId="14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31" xfId="0" applyFill="1" applyBorder="1" applyAlignment="1">
      <alignment horizontal="left" vertical="center"/>
    </xf>
    <xf numFmtId="0" fontId="5" fillId="0" borderId="7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32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horizontal="center" vertical="center"/>
    </xf>
    <xf numFmtId="31" fontId="8" fillId="0" borderId="1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1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1" fontId="5" fillId="0" borderId="23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5" fillId="3" borderId="34" xfId="0" applyNumberFormat="1" applyFont="1" applyFill="1" applyBorder="1" applyAlignment="1">
      <alignment horizontal="center" vertical="center" wrapText="1"/>
    </xf>
    <xf numFmtId="49" fontId="5" fillId="3" borderId="35" xfId="0" applyNumberFormat="1" applyFont="1" applyFill="1" applyBorder="1" applyAlignment="1">
      <alignment horizontal="center" vertical="center" wrapText="1"/>
    </xf>
    <xf numFmtId="49" fontId="5" fillId="3" borderId="3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left" vertical="center" wrapText="1"/>
    </xf>
    <xf numFmtId="49" fontId="5" fillId="3" borderId="27" xfId="0" applyNumberFormat="1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left" vertical="top" wrapText="1"/>
    </xf>
    <xf numFmtId="49" fontId="5" fillId="3" borderId="13" xfId="0" applyNumberFormat="1" applyFont="1" applyFill="1" applyBorder="1" applyAlignment="1">
      <alignment horizontal="left" vertical="top" wrapText="1"/>
    </xf>
    <xf numFmtId="49" fontId="5" fillId="3" borderId="27" xfId="0" applyNumberFormat="1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3%20&#25945;&#26448;/2024&#19979;&#25945;&#26448;/0%202024-2%20&#23725;&#21335;&#23398;&#38498;&#25945;&#23398;&#22823;&#32434;&#20449;&#24687;&#21015;&#34920;&amp;&#25945;&#26448;&#65288;&#21547;&#36807;&#31243;&#25991;&#2021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</sheetNames>
    <sheetDataSet>
      <sheetData sheetId="0">
        <row r="4">
          <cell r="D4" t="str">
            <v>LN102</v>
          </cell>
          <cell r="E4" t="str">
            <v>黄河</v>
          </cell>
          <cell r="F4" t="str">
            <v>13602720066</v>
          </cell>
          <cell r="G4" t="str">
            <v>lnshhe@mail.sysu.edu.cn</v>
          </cell>
          <cell r="H4" t="str">
            <v>已提交</v>
          </cell>
          <cell r="I4" t="str">
            <v>√</v>
          </cell>
          <cell r="J4" t="str">
            <v>考查</v>
          </cell>
          <cell r="K4">
            <v>50</v>
          </cell>
          <cell r="L4" t="str">
            <v>无。</v>
          </cell>
        </row>
        <row r="5">
          <cell r="D5" t="str">
            <v>LN134</v>
          </cell>
          <cell r="E5" t="str">
            <v>薛畅</v>
          </cell>
          <cell r="F5" t="str">
            <v>15613376209</v>
          </cell>
          <cell r="G5" t="str">
            <v>xuech26@mail.sysu.edu.cn</v>
          </cell>
          <cell r="H5" t="str">
            <v>已提交</v>
          </cell>
          <cell r="I5" t="str">
            <v>√</v>
          </cell>
          <cell r="J5" t="str">
            <v>闭卷考试</v>
          </cell>
          <cell r="K5">
            <v>60</v>
          </cell>
          <cell r="L5" t="str">
            <v>无。</v>
          </cell>
        </row>
        <row r="6">
          <cell r="D6" t="str">
            <v>LN136</v>
          </cell>
          <cell r="E6" t="str">
            <v/>
          </cell>
        </row>
        <row r="7">
          <cell r="D7" t="str">
            <v>LN138</v>
          </cell>
          <cell r="E7" t="str">
            <v>张宏斌</v>
          </cell>
          <cell r="F7" t="str">
            <v>13798087189</v>
          </cell>
          <cell r="G7" t="str">
            <v>lnszhb@mail.sysu.edu.cn</v>
          </cell>
          <cell r="H7" t="str">
            <v>已提交</v>
          </cell>
          <cell r="I7" t="str">
            <v>√</v>
          </cell>
          <cell r="J7" t="str">
            <v>考查</v>
          </cell>
          <cell r="K7" t="str">
            <v>/</v>
          </cell>
          <cell r="L7" t="str">
            <v>/</v>
          </cell>
        </row>
        <row r="8">
          <cell r="D8" t="str">
            <v>LN140</v>
          </cell>
          <cell r="E8" t="str">
            <v>张宏斌</v>
          </cell>
          <cell r="F8" t="str">
            <v>13798087189</v>
          </cell>
          <cell r="G8" t="str">
            <v>lnszhb@mail.sysu.edu.cn</v>
          </cell>
          <cell r="H8" t="str">
            <v>已提交</v>
          </cell>
          <cell r="I8" t="str">
            <v>√</v>
          </cell>
          <cell r="J8" t="str">
            <v>考查</v>
          </cell>
          <cell r="K8" t="str">
            <v>/</v>
          </cell>
          <cell r="L8" t="str">
            <v>/</v>
          </cell>
        </row>
        <row r="9">
          <cell r="D9" t="str">
            <v>LN141</v>
          </cell>
          <cell r="E9" t="str">
            <v>李兵</v>
          </cell>
          <cell r="F9" t="str">
            <v>18600919458</v>
          </cell>
          <cell r="G9" t="str">
            <v>libing57@mail.sysu.edu.cn</v>
          </cell>
          <cell r="H9" t="str">
            <v>已提交</v>
          </cell>
          <cell r="I9" t="str">
            <v>√</v>
          </cell>
          <cell r="J9" t="str">
            <v>考查</v>
          </cell>
          <cell r="K9">
            <v>200</v>
          </cell>
          <cell r="L9" t="str">
            <v>无。</v>
          </cell>
        </row>
        <row r="10">
          <cell r="D10" t="str">
            <v>LN214E</v>
          </cell>
          <cell r="E10" t="str">
            <v>朱传奇</v>
          </cell>
          <cell r="F10" t="str">
            <v>15914206955</v>
          </cell>
          <cell r="G10" t="str">
            <v>zhuchq3@mail.sysu.edu.cn</v>
          </cell>
          <cell r="H10" t="str">
            <v>已提交</v>
          </cell>
          <cell r="I10" t="str">
            <v>√</v>
          </cell>
          <cell r="J10" t="str">
            <v>闭卷考试</v>
          </cell>
          <cell r="K10">
            <v>45</v>
          </cell>
          <cell r="L10" t="str">
            <v>微观经济学、宏观经济学</v>
          </cell>
        </row>
        <row r="11">
          <cell r="D11" t="str">
            <v>LN226</v>
          </cell>
          <cell r="E11" t="str">
            <v>洪柳</v>
          </cell>
          <cell r="F11" t="str">
            <v>微信</v>
          </cell>
          <cell r="G11" t="str">
            <v>hongliu@sysu.edu.cn</v>
          </cell>
          <cell r="H11" t="str">
            <v>已提交</v>
          </cell>
          <cell r="I11" t="str">
            <v>√</v>
          </cell>
          <cell r="J11" t="str">
            <v>闭卷考试</v>
          </cell>
          <cell r="K11">
            <v>60</v>
          </cell>
          <cell r="L11" t="str">
            <v>高等数学、概率统计</v>
          </cell>
        </row>
        <row r="12">
          <cell r="D12" t="str">
            <v>LN242</v>
          </cell>
          <cell r="E12" t="str">
            <v>由林青</v>
          </cell>
          <cell r="F12" t="str">
            <v>15012678050</v>
          </cell>
          <cell r="G12" t="str">
            <v>youlq@mail.sysu.edu.cn</v>
          </cell>
          <cell r="H12" t="str">
            <v>已提交</v>
          </cell>
          <cell r="I12" t="str">
            <v>√</v>
          </cell>
          <cell r="J12" t="str">
            <v>闭卷考试</v>
          </cell>
          <cell r="K12">
            <v>90</v>
          </cell>
          <cell r="L12" t="str">
            <v>经济学原理</v>
          </cell>
        </row>
        <row r="13">
          <cell r="D13" t="str">
            <v>LN254</v>
          </cell>
          <cell r="E13" t="str">
            <v>张宏斌</v>
          </cell>
          <cell r="F13" t="str">
            <v>13798087189</v>
          </cell>
          <cell r="G13" t="str">
            <v>lnszhb@mail.sysu.edu.cn</v>
          </cell>
          <cell r="H13" t="str">
            <v>已提交</v>
          </cell>
          <cell r="I13" t="str">
            <v>√</v>
          </cell>
          <cell r="J13" t="str">
            <v>考查</v>
          </cell>
          <cell r="K13">
            <v>75</v>
          </cell>
          <cell r="L13" t="str">
            <v>《程序设计IV》、《程序设计IV（实验）》。学生需要先学完Python编程类课程，才能学习本课程。</v>
          </cell>
        </row>
        <row r="14">
          <cell r="D14" t="str">
            <v>LN256</v>
          </cell>
          <cell r="E14" t="str">
            <v>杨海生</v>
          </cell>
          <cell r="F14" t="str">
            <v>18665013699</v>
          </cell>
          <cell r="G14" t="str">
            <v>yhaish@mail.sysu.edu.cn</v>
          </cell>
          <cell r="H14" t="str">
            <v>已提交</v>
          </cell>
          <cell r="I14" t="str">
            <v>√</v>
          </cell>
          <cell r="J14" t="str">
            <v>考查</v>
          </cell>
          <cell r="K14">
            <v>48</v>
          </cell>
          <cell r="L14" t="str">
            <v>无。</v>
          </cell>
        </row>
        <row r="15">
          <cell r="D15" t="str">
            <v>LN302</v>
          </cell>
          <cell r="E15" t="str">
            <v>龙朝晖</v>
          </cell>
          <cell r="F15" t="str">
            <v>13822278072</v>
          </cell>
          <cell r="G15" t="str">
            <v>lnslzh@mail.sysu.edu.cn</v>
          </cell>
          <cell r="H15" t="str">
            <v>已提交</v>
          </cell>
          <cell r="I15" t="str">
            <v>√</v>
          </cell>
          <cell r="J15" t="str">
            <v>半闭卷考试</v>
          </cell>
          <cell r="K15">
            <v>68</v>
          </cell>
          <cell r="L15" t="str">
            <v>无。</v>
          </cell>
        </row>
        <row r="16">
          <cell r="D16" t="str">
            <v>LN308</v>
          </cell>
          <cell r="E16" t="str">
            <v>葛尔奇</v>
          </cell>
          <cell r="F16" t="str">
            <v>13512724798</v>
          </cell>
          <cell r="G16" t="str">
            <v>geerq@mail.sysu.edu.cn</v>
          </cell>
          <cell r="H16" t="str">
            <v>已提交</v>
          </cell>
          <cell r="I16" t="str">
            <v>√</v>
          </cell>
          <cell r="J16" t="str">
            <v>开卷考试</v>
          </cell>
          <cell r="K16">
            <v>70</v>
          </cell>
          <cell r="L16" t="str">
            <v>微观经级学、宏观经济学、计量经济学</v>
          </cell>
        </row>
        <row r="17">
          <cell r="D17" t="str">
            <v>LN309</v>
          </cell>
          <cell r="E17" t="str">
            <v>程明勉</v>
          </cell>
          <cell r="F17" t="str">
            <v>15727056977</v>
          </cell>
          <cell r="G17" t="str">
            <v>chengmm3@mail.sysu.edu.cn</v>
          </cell>
          <cell r="H17" t="str">
            <v>已提交</v>
          </cell>
          <cell r="I17" t="str">
            <v>√</v>
          </cell>
          <cell r="J17" t="str">
            <v>闭卷考试</v>
          </cell>
          <cell r="K17">
            <v>50</v>
          </cell>
          <cell r="L17" t="str">
            <v>经济学、高等数学、线性代数、概率统计</v>
          </cell>
        </row>
        <row r="18">
          <cell r="D18" t="str">
            <v>LN310</v>
          </cell>
          <cell r="E18" t="str">
            <v>朱传奇</v>
          </cell>
          <cell r="F18" t="str">
            <v>15914206955</v>
          </cell>
          <cell r="G18" t="str">
            <v>zhuchq3@mail.sysu.edu.cn</v>
          </cell>
          <cell r="H18" t="str">
            <v>已提交</v>
          </cell>
          <cell r="I18" t="str">
            <v>√</v>
          </cell>
          <cell r="J18" t="str">
            <v>考查</v>
          </cell>
          <cell r="K18">
            <v>40</v>
          </cell>
          <cell r="L18" t="str">
            <v>计量经济学</v>
          </cell>
        </row>
        <row r="19">
          <cell r="D19" t="str">
            <v>LN3138</v>
          </cell>
          <cell r="E19" t="str">
            <v/>
          </cell>
        </row>
        <row r="20">
          <cell r="D20" t="str">
            <v>LN314</v>
          </cell>
          <cell r="E20" t="str">
            <v>朱富强</v>
          </cell>
          <cell r="F20" t="str">
            <v>18102847870</v>
          </cell>
          <cell r="G20" t="str">
            <v>zhufq@mail.sysu.edu.cn</v>
          </cell>
          <cell r="H20" t="str">
            <v>已提交</v>
          </cell>
          <cell r="I20" t="str">
            <v>√</v>
          </cell>
          <cell r="J20" t="str">
            <v>闭卷考试</v>
          </cell>
          <cell r="K20">
            <v>50</v>
          </cell>
          <cell r="L20" t="str">
            <v>经济学原理、政治经济学、世界史</v>
          </cell>
        </row>
        <row r="21">
          <cell r="D21" t="str">
            <v>LN3142</v>
          </cell>
          <cell r="E21" t="str">
            <v>张一林</v>
          </cell>
          <cell r="F21" t="str">
            <v>18628976505</v>
          </cell>
          <cell r="G21" t="str">
            <v>zhangylin29@mail.sysu.edu.cn</v>
          </cell>
          <cell r="H21" t="str">
            <v>已提交</v>
          </cell>
          <cell r="I21" t="str">
            <v>√</v>
          </cell>
          <cell r="J21" t="str">
            <v>考查</v>
          </cell>
          <cell r="K21">
            <v>60</v>
          </cell>
          <cell r="L21" t="str">
            <v>无。</v>
          </cell>
        </row>
        <row r="22">
          <cell r="D22" t="str">
            <v>LN3144</v>
          </cell>
          <cell r="E22" t="str">
            <v>康俊卿</v>
          </cell>
          <cell r="F22" t="str">
            <v>13617319162</v>
          </cell>
          <cell r="G22" t="str">
            <v>kangjq6@mail.sysu.edu.cn</v>
          </cell>
          <cell r="H22" t="str">
            <v>已提交</v>
          </cell>
          <cell r="I22" t="str">
            <v>√</v>
          </cell>
          <cell r="J22" t="str">
            <v>闭卷考试</v>
          </cell>
          <cell r="K22">
            <v>80</v>
          </cell>
          <cell r="L22" t="str">
            <v>开放跨院系选课，必填</v>
          </cell>
        </row>
        <row r="23">
          <cell r="D23" t="str">
            <v>LN3146</v>
          </cell>
          <cell r="E23" t="str">
            <v/>
          </cell>
        </row>
        <row r="24">
          <cell r="D24" t="str">
            <v>LN3148</v>
          </cell>
          <cell r="E24" t="str">
            <v/>
          </cell>
        </row>
        <row r="25">
          <cell r="D25" t="str">
            <v>LN315</v>
          </cell>
          <cell r="E25" t="str">
            <v>程明勉</v>
          </cell>
          <cell r="F25" t="str">
            <v>15727056977</v>
          </cell>
          <cell r="G25" t="str">
            <v>chengmm3@mail.sysu.edu.cn</v>
          </cell>
          <cell r="H25" t="str">
            <v>已提交</v>
          </cell>
          <cell r="I25" t="str">
            <v>√</v>
          </cell>
          <cell r="J25" t="str">
            <v>开卷考试</v>
          </cell>
          <cell r="K25">
            <v>50</v>
          </cell>
          <cell r="L25" t="str">
            <v>高等数学、计量经济学、宏观经济学、微观经济学</v>
          </cell>
        </row>
        <row r="26">
          <cell r="D26" t="str">
            <v>LN3150</v>
          </cell>
          <cell r="E26" t="str">
            <v>孙翎</v>
          </cell>
          <cell r="F26" t="str">
            <v>13760816756</v>
          </cell>
          <cell r="G26" t="str">
            <v>sunling@mail.sysu.edu.cn</v>
          </cell>
          <cell r="H26" t="str">
            <v>已提交</v>
          </cell>
          <cell r="I26" t="str">
            <v>√</v>
          </cell>
          <cell r="J26" t="str">
            <v>考查</v>
          </cell>
          <cell r="K26">
            <v>60</v>
          </cell>
          <cell r="L26" t="str">
            <v>无。</v>
          </cell>
        </row>
        <row r="27">
          <cell r="D27" t="str">
            <v>LN3153</v>
          </cell>
          <cell r="E27" t="str">
            <v>陈斯维</v>
          </cell>
          <cell r="F27" t="str">
            <v>13570335701</v>
          </cell>
          <cell r="G27" t="str">
            <v>chensw6@mail.sysu.edu.cn</v>
          </cell>
          <cell r="H27" t="str">
            <v>已提交</v>
          </cell>
          <cell r="I27" t="str">
            <v>√</v>
          </cell>
          <cell r="J27" t="str">
            <v>闭卷考试</v>
          </cell>
          <cell r="K27">
            <v>60</v>
          </cell>
          <cell r="L27" t="str">
            <v>中级微观经济学、中级宏观经济学、计量经济学</v>
          </cell>
        </row>
        <row r="28">
          <cell r="D28" t="str">
            <v>LN334</v>
          </cell>
          <cell r="E28" t="str">
            <v>徐现祥</v>
          </cell>
          <cell r="F28" t="str">
            <v>13926189594</v>
          </cell>
          <cell r="G28" t="str">
            <v>lnsxuxx@mail.sysu.edu.cn</v>
          </cell>
          <cell r="H28" t="str">
            <v>已提交</v>
          </cell>
          <cell r="I28" t="str">
            <v>√</v>
          </cell>
          <cell r="J28" t="str">
            <v>考查</v>
          </cell>
          <cell r="K28">
            <v>30</v>
          </cell>
          <cell r="L28" t="str">
            <v>经济学原理</v>
          </cell>
        </row>
        <row r="29">
          <cell r="D29" t="str">
            <v>LN335</v>
          </cell>
          <cell r="E29" t="str">
            <v>罗党论</v>
          </cell>
          <cell r="F29" t="str">
            <v>18666091866</v>
          </cell>
          <cell r="G29" t="str">
            <v>luodl@mail.sysu.edu.cn</v>
          </cell>
          <cell r="H29" t="str">
            <v>已提交</v>
          </cell>
          <cell r="I29" t="str">
            <v>√</v>
          </cell>
          <cell r="J29" t="str">
            <v>考查</v>
          </cell>
          <cell r="K29">
            <v>100</v>
          </cell>
          <cell r="L29" t="str">
            <v>会计学、财务管理</v>
          </cell>
        </row>
        <row r="30">
          <cell r="D30" t="str">
            <v>LN344E</v>
          </cell>
          <cell r="E30" t="str">
            <v>杨昊晰</v>
          </cell>
          <cell r="F30" t="str">
            <v>18222175481</v>
          </cell>
          <cell r="G30" t="str">
            <v>yanghx39@mail.sysu.edu.cn</v>
          </cell>
          <cell r="H30" t="str">
            <v>已提交</v>
          </cell>
          <cell r="I30" t="str">
            <v>√</v>
          </cell>
          <cell r="J30" t="str">
            <v>考查</v>
          </cell>
          <cell r="K30">
            <v>50</v>
          </cell>
          <cell r="L30" t="str">
            <v>金融学及金融学相关课程</v>
          </cell>
        </row>
        <row r="31">
          <cell r="D31" t="str">
            <v>LN346</v>
          </cell>
          <cell r="E31" t="str">
            <v>蔡荣鑫</v>
          </cell>
          <cell r="F31" t="str">
            <v>13500010969</v>
          </cell>
          <cell r="G31" t="str">
            <v>cairx@mail.sysu.edu.cn</v>
          </cell>
          <cell r="H31" t="str">
            <v>已提交</v>
          </cell>
          <cell r="I31" t="str">
            <v>√</v>
          </cell>
          <cell r="J31" t="str">
            <v>考查</v>
          </cell>
          <cell r="K31">
            <v>100</v>
          </cell>
          <cell r="L31" t="str">
            <v>经济学原理、会计学、公司财务</v>
          </cell>
        </row>
        <row r="32">
          <cell r="D32" t="str">
            <v>LN348</v>
          </cell>
          <cell r="E32" t="str">
            <v>梁建峰</v>
          </cell>
          <cell r="F32" t="str">
            <v>13424142729</v>
          </cell>
          <cell r="G32" t="str">
            <v>jfliang@mail.sysu.edu.cn</v>
          </cell>
          <cell r="H32" t="str">
            <v>已提交</v>
          </cell>
          <cell r="I32" t="str">
            <v>√</v>
          </cell>
          <cell r="J32" t="str">
            <v>考查</v>
          </cell>
          <cell r="K32">
            <v>150</v>
          </cell>
          <cell r="L32" t="str">
            <v>无。</v>
          </cell>
        </row>
        <row r="33">
          <cell r="D33" t="str">
            <v>LN350</v>
          </cell>
          <cell r="E33" t="str">
            <v/>
          </cell>
        </row>
        <row r="34">
          <cell r="D34" t="str">
            <v>LN362</v>
          </cell>
          <cell r="E34" t="str">
            <v>王伟</v>
          </cell>
          <cell r="F34" t="str">
            <v>18127936208</v>
          </cell>
          <cell r="G34" t="str">
            <v>wangw48@mail.sysu.edu.cn</v>
          </cell>
          <cell r="H34" t="str">
            <v>已提交</v>
          </cell>
          <cell r="I34" t="str">
            <v>√</v>
          </cell>
          <cell r="J34" t="str">
            <v>闭卷考试</v>
          </cell>
          <cell r="K34">
            <v>70</v>
          </cell>
          <cell r="L34" t="str">
            <v>宏观经济学、货币金融学</v>
          </cell>
        </row>
        <row r="35">
          <cell r="D35" t="str">
            <v>LN382</v>
          </cell>
          <cell r="E35" t="str">
            <v>刘京军</v>
          </cell>
          <cell r="F35" t="str">
            <v>13422032619</v>
          </cell>
          <cell r="G35" t="str">
            <v>liujj@mail.sysu.edu.cn</v>
          </cell>
          <cell r="H35" t="str">
            <v>已提交</v>
          </cell>
          <cell r="I35" t="str">
            <v>√</v>
          </cell>
          <cell r="J35" t="str">
            <v>闭卷考试</v>
          </cell>
          <cell r="K35">
            <v>50</v>
          </cell>
          <cell r="L35" t="str">
            <v>高等数学；概率论与数理统计；投资学等</v>
          </cell>
        </row>
        <row r="36">
          <cell r="D36" t="str">
            <v>LN387</v>
          </cell>
          <cell r="E36" t="str">
            <v>鲁晓东</v>
          </cell>
          <cell r="F36" t="str">
            <v>18688480202</v>
          </cell>
          <cell r="G36" t="str">
            <v>luxiaod@mail.sysu.edu.cn</v>
          </cell>
          <cell r="H36" t="str">
            <v>已提交</v>
          </cell>
          <cell r="I36" t="str">
            <v>√</v>
          </cell>
          <cell r="J36" t="str">
            <v>考查</v>
          </cell>
          <cell r="K36">
            <v>50</v>
          </cell>
          <cell r="L36" t="str">
            <v>中级宏观经济学</v>
          </cell>
        </row>
        <row r="37">
          <cell r="D37" t="str">
            <v>LN394</v>
          </cell>
          <cell r="E37" t="str">
            <v>聂海峰</v>
          </cell>
          <cell r="F37" t="str">
            <v>15919333667</v>
          </cell>
          <cell r="G37" t="str">
            <v>niehf@mail.sysu.edu.cn</v>
          </cell>
          <cell r="H37" t="str">
            <v>已提交</v>
          </cell>
          <cell r="I37" t="str">
            <v>√</v>
          </cell>
          <cell r="J37" t="str">
            <v>闭卷考试</v>
          </cell>
          <cell r="K37">
            <v>70</v>
          </cell>
          <cell r="L37" t="str">
            <v>概率论、微积分、微观经济学</v>
          </cell>
        </row>
        <row r="38">
          <cell r="D38" t="str">
            <v>LN405</v>
          </cell>
          <cell r="E38" t="str">
            <v>梁建峰</v>
          </cell>
          <cell r="F38" t="str">
            <v>13424142729</v>
          </cell>
          <cell r="G38" t="str">
            <v>jfliang@mail.sysu.edu.cn</v>
          </cell>
          <cell r="H38" t="str">
            <v>已提交</v>
          </cell>
          <cell r="I38" t="str">
            <v>√</v>
          </cell>
          <cell r="J38" t="str">
            <v>闭卷考试</v>
          </cell>
          <cell r="K38">
            <v>60</v>
          </cell>
          <cell r="L38" t="str">
            <v>货币金融学，投资学</v>
          </cell>
        </row>
        <row r="39">
          <cell r="D39" t="str">
            <v>LN4109</v>
          </cell>
          <cell r="E39" t="str">
            <v>申广军</v>
          </cell>
          <cell r="F39" t="str">
            <v>18701504759</v>
          </cell>
          <cell r="G39" t="str">
            <v>shengj6@mail.sysu.edu.cn</v>
          </cell>
          <cell r="H39" t="str">
            <v>已提交</v>
          </cell>
          <cell r="I39" t="str">
            <v>√</v>
          </cell>
          <cell r="J39" t="str">
            <v>考查</v>
          </cell>
          <cell r="K39">
            <v>40</v>
          </cell>
          <cell r="L39" t="str">
            <v>宏观经济学、微观经济学、计量经济学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6"/>
  <sheetViews>
    <sheetView tabSelected="1" zoomScale="70" zoomScaleNormal="70" zoomScaleSheetLayoutView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I100" sqref="I100"/>
    </sheetView>
  </sheetViews>
  <sheetFormatPr defaultRowHeight="13.5" x14ac:dyDescent="0.15"/>
  <cols>
    <col min="1" max="1" width="6.125" customWidth="1"/>
    <col min="2" max="2" width="8" style="5" customWidth="1"/>
    <col min="3" max="3" width="8.125" customWidth="1"/>
    <col min="4" max="4" width="13" style="4" customWidth="1"/>
    <col min="5" max="5" width="32.5" style="38" customWidth="1"/>
    <col min="6" max="6" width="19.625" style="6" customWidth="1"/>
    <col min="7" max="7" width="11.5" style="4" customWidth="1"/>
    <col min="8" max="9" width="11.5" customWidth="1"/>
    <col min="10" max="10" width="11.5" style="4" customWidth="1"/>
    <col min="11" max="11" width="11.5" customWidth="1"/>
    <col min="12" max="12" width="14.5" style="51" customWidth="1"/>
    <col min="13" max="13" width="5.25" customWidth="1"/>
    <col min="14" max="14" width="5.75" customWidth="1"/>
    <col min="15" max="15" width="6.5" style="38" customWidth="1"/>
    <col min="16" max="16" width="7.375" style="5" customWidth="1"/>
    <col min="17" max="17" width="9.75" style="38" customWidth="1"/>
    <col min="18" max="18" width="31.75" customWidth="1"/>
    <col min="19" max="19" width="1.5" customWidth="1"/>
    <col min="20" max="20" width="11.25" style="51" customWidth="1"/>
    <col min="21" max="21" width="14.625" style="51" bestFit="1" customWidth="1"/>
    <col min="22" max="22" width="6.625" style="51" customWidth="1"/>
    <col min="23" max="23" width="13.125" style="51" customWidth="1"/>
  </cols>
  <sheetData>
    <row r="1" spans="1:23" s="7" customFormat="1" ht="30.75" customHeight="1" thickBot="1" x14ac:dyDescent="0.2">
      <c r="A1" s="146" t="s">
        <v>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24"/>
      <c r="U1" s="125"/>
      <c r="V1" s="125"/>
      <c r="W1" s="125"/>
    </row>
    <row r="2" spans="1:23" s="7" customFormat="1" ht="87" customHeight="1" x14ac:dyDescent="0.15">
      <c r="A2" s="148" t="s">
        <v>27</v>
      </c>
      <c r="B2" s="149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1"/>
      <c r="Q2" s="151"/>
      <c r="R2" s="152"/>
      <c r="T2" s="174" t="s">
        <v>28</v>
      </c>
      <c r="U2" s="175"/>
      <c r="V2" s="175"/>
      <c r="W2" s="176"/>
    </row>
    <row r="3" spans="1:23" s="2" customFormat="1" ht="31.5" customHeight="1" x14ac:dyDescent="0.15">
      <c r="A3" s="24" t="s">
        <v>0</v>
      </c>
      <c r="B3" s="14" t="s">
        <v>14</v>
      </c>
      <c r="C3" s="14" t="s">
        <v>1</v>
      </c>
      <c r="D3" s="14" t="s">
        <v>2</v>
      </c>
      <c r="E3" s="1" t="s">
        <v>3</v>
      </c>
      <c r="F3" s="1" t="s">
        <v>24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1" t="s">
        <v>12</v>
      </c>
      <c r="M3" s="14" t="s">
        <v>4</v>
      </c>
      <c r="N3" s="14" t="s">
        <v>5</v>
      </c>
      <c r="O3" s="1" t="s">
        <v>22</v>
      </c>
      <c r="P3" s="14" t="s">
        <v>16</v>
      </c>
      <c r="Q3" s="1" t="s">
        <v>17</v>
      </c>
      <c r="R3" s="21" t="s">
        <v>6</v>
      </c>
      <c r="T3" s="20" t="s">
        <v>18</v>
      </c>
      <c r="U3" s="1" t="s">
        <v>19</v>
      </c>
      <c r="V3" s="1" t="s">
        <v>20</v>
      </c>
      <c r="W3" s="21" t="s">
        <v>21</v>
      </c>
    </row>
    <row r="4" spans="1:23" s="3" customFormat="1" ht="33.75" customHeight="1" x14ac:dyDescent="0.15">
      <c r="A4" s="45">
        <v>1</v>
      </c>
      <c r="B4" s="10" t="s">
        <v>29</v>
      </c>
      <c r="C4" s="12" t="s">
        <v>30</v>
      </c>
      <c r="D4" s="10" t="s">
        <v>31</v>
      </c>
      <c r="E4" s="11" t="s">
        <v>32</v>
      </c>
      <c r="F4" s="12" t="s">
        <v>33</v>
      </c>
      <c r="G4" s="159" t="s">
        <v>195</v>
      </c>
      <c r="H4" s="160"/>
      <c r="I4" s="160"/>
      <c r="J4" s="160"/>
      <c r="K4" s="161"/>
      <c r="L4" s="10" t="s">
        <v>194</v>
      </c>
      <c r="M4" s="16">
        <v>2</v>
      </c>
      <c r="N4" s="16">
        <v>72</v>
      </c>
      <c r="O4" s="10">
        <v>168</v>
      </c>
      <c r="P4" s="12" t="s">
        <v>57</v>
      </c>
      <c r="Q4" s="118">
        <v>202420899</v>
      </c>
      <c r="R4" s="37"/>
      <c r="T4" s="22" t="s">
        <v>196</v>
      </c>
      <c r="U4" s="10" t="s">
        <v>71</v>
      </c>
      <c r="V4" s="10" t="s">
        <v>71</v>
      </c>
      <c r="W4" s="23" t="s">
        <v>71</v>
      </c>
    </row>
    <row r="5" spans="1:23" ht="33.75" customHeight="1" x14ac:dyDescent="0.15">
      <c r="A5" s="45">
        <v>2</v>
      </c>
      <c r="B5" s="10" t="s">
        <v>29</v>
      </c>
      <c r="C5" s="12" t="s">
        <v>30</v>
      </c>
      <c r="D5" s="10" t="s">
        <v>31</v>
      </c>
      <c r="E5" s="11" t="s">
        <v>34</v>
      </c>
      <c r="F5" s="12" t="s">
        <v>33</v>
      </c>
      <c r="G5" s="159" t="s">
        <v>195</v>
      </c>
      <c r="H5" s="160"/>
      <c r="I5" s="160"/>
      <c r="J5" s="160"/>
      <c r="K5" s="161"/>
      <c r="L5" s="10" t="s">
        <v>194</v>
      </c>
      <c r="M5" s="16">
        <v>1</v>
      </c>
      <c r="N5" s="16">
        <v>36</v>
      </c>
      <c r="O5" s="10">
        <v>171</v>
      </c>
      <c r="P5" s="12" t="s">
        <v>58</v>
      </c>
      <c r="Q5" s="118">
        <v>202420902</v>
      </c>
      <c r="R5" s="37"/>
      <c r="T5" s="22" t="s">
        <v>196</v>
      </c>
      <c r="U5" s="10" t="s">
        <v>71</v>
      </c>
      <c r="V5" s="10" t="s">
        <v>71</v>
      </c>
      <c r="W5" s="23" t="s">
        <v>71</v>
      </c>
    </row>
    <row r="6" spans="1:23" ht="33.75" customHeight="1" x14ac:dyDescent="0.15">
      <c r="A6" s="45">
        <v>3</v>
      </c>
      <c r="B6" s="10" t="s">
        <v>29</v>
      </c>
      <c r="C6" s="12" t="s">
        <v>30</v>
      </c>
      <c r="D6" s="10" t="s">
        <v>31</v>
      </c>
      <c r="E6" s="11" t="s">
        <v>35</v>
      </c>
      <c r="F6" s="12" t="s">
        <v>33</v>
      </c>
      <c r="G6" s="159" t="s">
        <v>195</v>
      </c>
      <c r="H6" s="160"/>
      <c r="I6" s="160"/>
      <c r="J6" s="160"/>
      <c r="K6" s="161"/>
      <c r="L6" s="10" t="s">
        <v>194</v>
      </c>
      <c r="M6" s="16">
        <v>1</v>
      </c>
      <c r="N6" s="16">
        <v>27</v>
      </c>
      <c r="O6" s="10">
        <v>165</v>
      </c>
      <c r="P6" s="12" t="s">
        <v>59</v>
      </c>
      <c r="Q6" s="12">
        <v>202420903</v>
      </c>
      <c r="R6" s="37"/>
      <c r="T6" s="22" t="s">
        <v>196</v>
      </c>
      <c r="U6" s="10" t="s">
        <v>71</v>
      </c>
      <c r="V6" s="10" t="s">
        <v>71</v>
      </c>
      <c r="W6" s="23" t="s">
        <v>71</v>
      </c>
    </row>
    <row r="7" spans="1:23" ht="33.75" customHeight="1" x14ac:dyDescent="0.15">
      <c r="A7" s="45">
        <v>4</v>
      </c>
      <c r="B7" s="10" t="s">
        <v>29</v>
      </c>
      <c r="C7" s="12" t="s">
        <v>30</v>
      </c>
      <c r="D7" s="10" t="s">
        <v>36</v>
      </c>
      <c r="E7" s="11" t="s">
        <v>37</v>
      </c>
      <c r="F7" s="12" t="s">
        <v>38</v>
      </c>
      <c r="G7" s="153" t="s">
        <v>194</v>
      </c>
      <c r="H7" s="154"/>
      <c r="I7" s="154"/>
      <c r="J7" s="154"/>
      <c r="K7" s="155"/>
      <c r="L7" s="10" t="s">
        <v>13</v>
      </c>
      <c r="M7" s="16">
        <v>8</v>
      </c>
      <c r="N7" s="16">
        <v>288</v>
      </c>
      <c r="O7" s="10">
        <v>169</v>
      </c>
      <c r="P7" s="12" t="s">
        <v>60</v>
      </c>
      <c r="Q7" s="118">
        <v>202420905</v>
      </c>
      <c r="R7" s="37"/>
      <c r="S7" s="44"/>
      <c r="T7" s="22" t="s">
        <v>196</v>
      </c>
      <c r="U7" s="10" t="s">
        <v>71</v>
      </c>
      <c r="V7" s="10" t="s">
        <v>71</v>
      </c>
      <c r="W7" s="23" t="s">
        <v>71</v>
      </c>
    </row>
    <row r="8" spans="1:23" ht="33.75" customHeight="1" x14ac:dyDescent="0.15">
      <c r="A8" s="45">
        <v>5</v>
      </c>
      <c r="B8" s="10" t="s">
        <v>39</v>
      </c>
      <c r="C8" s="12" t="s">
        <v>30</v>
      </c>
      <c r="D8" s="10" t="s">
        <v>31</v>
      </c>
      <c r="E8" s="11" t="s">
        <v>40</v>
      </c>
      <c r="F8" s="12" t="s">
        <v>41</v>
      </c>
      <c r="G8" s="9" t="s">
        <v>240</v>
      </c>
      <c r="H8" s="9"/>
      <c r="I8" s="9"/>
      <c r="J8" s="8"/>
      <c r="K8" s="8"/>
      <c r="L8" s="10" t="s">
        <v>13</v>
      </c>
      <c r="M8" s="16">
        <v>0.5</v>
      </c>
      <c r="N8" s="16">
        <v>18</v>
      </c>
      <c r="O8" s="10">
        <v>157</v>
      </c>
      <c r="P8" s="12" t="s">
        <v>61</v>
      </c>
      <c r="Q8" s="12" t="s">
        <v>197</v>
      </c>
      <c r="R8" s="37"/>
      <c r="S8" s="44"/>
      <c r="T8" s="22" t="s">
        <v>199</v>
      </c>
      <c r="U8" s="72" t="s">
        <v>199</v>
      </c>
      <c r="V8" s="10" t="s">
        <v>199</v>
      </c>
      <c r="W8" s="23" t="s">
        <v>199</v>
      </c>
    </row>
    <row r="9" spans="1:23" ht="33.75" customHeight="1" x14ac:dyDescent="0.15">
      <c r="A9" s="45">
        <v>6</v>
      </c>
      <c r="B9" s="10" t="s">
        <v>39</v>
      </c>
      <c r="C9" s="12" t="s">
        <v>30</v>
      </c>
      <c r="D9" s="10" t="s">
        <v>31</v>
      </c>
      <c r="E9" s="11" t="s">
        <v>32</v>
      </c>
      <c r="F9" s="12" t="s">
        <v>251</v>
      </c>
      <c r="G9" s="47"/>
      <c r="H9" s="47"/>
      <c r="I9" s="47"/>
      <c r="J9" s="9" t="s">
        <v>252</v>
      </c>
      <c r="K9" s="47"/>
      <c r="L9" s="12" t="s">
        <v>321</v>
      </c>
      <c r="M9" s="16">
        <v>3</v>
      </c>
      <c r="N9" s="16">
        <v>90</v>
      </c>
      <c r="O9" s="10">
        <v>166</v>
      </c>
      <c r="P9" s="12" t="s">
        <v>62</v>
      </c>
      <c r="Q9" s="118">
        <v>202420908</v>
      </c>
      <c r="R9" s="37"/>
      <c r="S9" s="44"/>
      <c r="T9" s="22" t="s">
        <v>199</v>
      </c>
      <c r="U9" s="72" t="s">
        <v>199</v>
      </c>
      <c r="V9" s="10" t="s">
        <v>199</v>
      </c>
      <c r="W9" s="23" t="s">
        <v>199</v>
      </c>
    </row>
    <row r="10" spans="1:23" ht="33.75" customHeight="1" x14ac:dyDescent="0.15">
      <c r="A10" s="45">
        <v>7</v>
      </c>
      <c r="B10" s="10" t="s">
        <v>39</v>
      </c>
      <c r="C10" s="12" t="s">
        <v>30</v>
      </c>
      <c r="D10" s="10" t="s">
        <v>31</v>
      </c>
      <c r="E10" s="11" t="s">
        <v>34</v>
      </c>
      <c r="F10" s="12" t="s">
        <v>33</v>
      </c>
      <c r="G10" s="159" t="s">
        <v>195</v>
      </c>
      <c r="H10" s="160"/>
      <c r="I10" s="160"/>
      <c r="J10" s="160"/>
      <c r="K10" s="161"/>
      <c r="L10" s="10" t="s">
        <v>194</v>
      </c>
      <c r="M10" s="16">
        <v>1</v>
      </c>
      <c r="N10" s="16">
        <v>36</v>
      </c>
      <c r="O10" s="10">
        <v>169</v>
      </c>
      <c r="P10" s="12" t="s">
        <v>63</v>
      </c>
      <c r="Q10" s="118">
        <v>202420909</v>
      </c>
      <c r="R10" s="37"/>
      <c r="S10" s="44"/>
      <c r="T10" s="22" t="s">
        <v>199</v>
      </c>
      <c r="U10" s="72" t="s">
        <v>199</v>
      </c>
      <c r="V10" s="10" t="s">
        <v>199</v>
      </c>
      <c r="W10" s="23" t="s">
        <v>199</v>
      </c>
    </row>
    <row r="11" spans="1:23" ht="33.75" customHeight="1" x14ac:dyDescent="0.15">
      <c r="A11" s="45">
        <v>8</v>
      </c>
      <c r="B11" s="10" t="s">
        <v>39</v>
      </c>
      <c r="C11" s="12" t="s">
        <v>30</v>
      </c>
      <c r="D11" s="10" t="s">
        <v>31</v>
      </c>
      <c r="E11" s="11" t="s">
        <v>35</v>
      </c>
      <c r="F11" s="12" t="s">
        <v>33</v>
      </c>
      <c r="G11" s="159" t="s">
        <v>195</v>
      </c>
      <c r="H11" s="160"/>
      <c r="I11" s="160"/>
      <c r="J11" s="160"/>
      <c r="K11" s="161"/>
      <c r="L11" s="10" t="s">
        <v>194</v>
      </c>
      <c r="M11" s="16">
        <v>1</v>
      </c>
      <c r="N11" s="16">
        <v>27</v>
      </c>
      <c r="O11" s="10">
        <v>167</v>
      </c>
      <c r="P11" s="12" t="s">
        <v>64</v>
      </c>
      <c r="Q11" s="118">
        <v>202420910</v>
      </c>
      <c r="R11" s="37"/>
      <c r="S11" s="44"/>
      <c r="T11" s="22" t="s">
        <v>199</v>
      </c>
      <c r="U11" s="72" t="s">
        <v>199</v>
      </c>
      <c r="V11" s="10" t="s">
        <v>199</v>
      </c>
      <c r="W11" s="23" t="s">
        <v>199</v>
      </c>
    </row>
    <row r="12" spans="1:23" s="5" customFormat="1" ht="43.5" customHeight="1" x14ac:dyDescent="0.15">
      <c r="A12" s="45">
        <v>9</v>
      </c>
      <c r="B12" s="12" t="s">
        <v>39</v>
      </c>
      <c r="C12" s="12" t="s">
        <v>200</v>
      </c>
      <c r="D12" s="10" t="s">
        <v>36</v>
      </c>
      <c r="E12" s="11" t="s">
        <v>201</v>
      </c>
      <c r="F12" s="12" t="s">
        <v>71</v>
      </c>
      <c r="G12" s="168" t="s">
        <v>202</v>
      </c>
      <c r="H12" s="169"/>
      <c r="I12" s="169"/>
      <c r="J12" s="169"/>
      <c r="K12" s="170"/>
      <c r="L12" s="10" t="s">
        <v>71</v>
      </c>
      <c r="M12" s="16">
        <v>1</v>
      </c>
      <c r="N12" s="16">
        <v>36</v>
      </c>
      <c r="O12" s="10">
        <v>167</v>
      </c>
      <c r="P12" s="12" t="s">
        <v>203</v>
      </c>
      <c r="Q12" s="77" t="s">
        <v>204</v>
      </c>
      <c r="R12" s="58"/>
      <c r="T12" s="22" t="s">
        <v>205</v>
      </c>
      <c r="U12" s="10" t="s">
        <v>13</v>
      </c>
      <c r="V12" s="10" t="s">
        <v>13</v>
      </c>
      <c r="W12" s="23" t="s">
        <v>13</v>
      </c>
    </row>
    <row r="13" spans="1:23" s="42" customFormat="1" ht="33.75" customHeight="1" x14ac:dyDescent="0.15">
      <c r="A13" s="45">
        <v>10</v>
      </c>
      <c r="B13" s="10" t="s">
        <v>39</v>
      </c>
      <c r="C13" s="12" t="s">
        <v>42</v>
      </c>
      <c r="D13" s="10" t="s">
        <v>36</v>
      </c>
      <c r="E13" s="11" t="s">
        <v>43</v>
      </c>
      <c r="F13" s="12" t="s">
        <v>44</v>
      </c>
      <c r="G13" s="8"/>
      <c r="H13" s="9" t="s">
        <v>281</v>
      </c>
      <c r="I13" s="8"/>
      <c r="J13" s="9" t="s">
        <v>295</v>
      </c>
      <c r="K13" s="8"/>
      <c r="L13" s="10" t="s">
        <v>277</v>
      </c>
      <c r="M13" s="16">
        <v>3</v>
      </c>
      <c r="N13" s="16">
        <v>54</v>
      </c>
      <c r="O13" s="10">
        <v>68</v>
      </c>
      <c r="P13" s="12" t="s">
        <v>65</v>
      </c>
      <c r="Q13" s="118">
        <v>202420911</v>
      </c>
      <c r="R13" s="37"/>
      <c r="S13" s="44"/>
      <c r="T13" s="102" t="str">
        <f>VLOOKUP($P13,[1]Sheet0!$D$4:$L$39,7,0)</f>
        <v>闭卷考试</v>
      </c>
      <c r="U13" s="72">
        <v>45832</v>
      </c>
      <c r="V13" s="10" t="s">
        <v>301</v>
      </c>
      <c r="W13" s="23" t="s">
        <v>304</v>
      </c>
    </row>
    <row r="14" spans="1:23" s="42" customFormat="1" ht="33.75" customHeight="1" x14ac:dyDescent="0.15">
      <c r="A14" s="45">
        <v>11</v>
      </c>
      <c r="B14" s="10" t="s">
        <v>39</v>
      </c>
      <c r="C14" s="12" t="s">
        <v>42</v>
      </c>
      <c r="D14" s="10" t="s">
        <v>36</v>
      </c>
      <c r="E14" s="11" t="s">
        <v>45</v>
      </c>
      <c r="F14" s="12" t="s">
        <v>46</v>
      </c>
      <c r="G14" s="8"/>
      <c r="H14" s="9" t="s">
        <v>281</v>
      </c>
      <c r="I14" s="8"/>
      <c r="J14" s="9" t="s">
        <v>295</v>
      </c>
      <c r="K14" s="8"/>
      <c r="L14" s="12" t="s">
        <v>317</v>
      </c>
      <c r="M14" s="16">
        <v>3</v>
      </c>
      <c r="N14" s="16">
        <v>54</v>
      </c>
      <c r="O14" s="10">
        <v>68</v>
      </c>
      <c r="P14" s="12" t="s">
        <v>65</v>
      </c>
      <c r="Q14" s="118">
        <v>202420912</v>
      </c>
      <c r="R14" s="37"/>
      <c r="S14" s="44"/>
      <c r="T14" s="102" t="str">
        <f>VLOOKUP($P14,[1]Sheet0!$D$4:$L$39,7,0)</f>
        <v>闭卷考试</v>
      </c>
      <c r="U14" s="72">
        <v>45832</v>
      </c>
      <c r="V14" s="10" t="s">
        <v>301</v>
      </c>
      <c r="W14" s="23" t="s">
        <v>304</v>
      </c>
    </row>
    <row r="15" spans="1:23" s="42" customFormat="1" ht="33.75" customHeight="1" x14ac:dyDescent="0.15">
      <c r="A15" s="45">
        <v>12</v>
      </c>
      <c r="B15" s="10" t="s">
        <v>39</v>
      </c>
      <c r="C15" s="12" t="s">
        <v>42</v>
      </c>
      <c r="D15" s="10" t="s">
        <v>36</v>
      </c>
      <c r="E15" s="11" t="s">
        <v>47</v>
      </c>
      <c r="F15" s="12" t="s">
        <v>48</v>
      </c>
      <c r="G15" s="9" t="s">
        <v>290</v>
      </c>
      <c r="H15" s="9"/>
      <c r="I15" s="8"/>
      <c r="J15" s="8"/>
      <c r="K15" s="8"/>
      <c r="L15" s="12" t="s">
        <v>278</v>
      </c>
      <c r="M15" s="16">
        <v>3</v>
      </c>
      <c r="N15" s="16">
        <v>54</v>
      </c>
      <c r="O15" s="10">
        <v>45</v>
      </c>
      <c r="P15" s="12" t="s">
        <v>66</v>
      </c>
      <c r="Q15" s="11">
        <v>202420913</v>
      </c>
      <c r="R15" s="37"/>
      <c r="S15" s="44"/>
      <c r="T15" s="102" t="str">
        <f>VLOOKUP($P15,[1]Sheet0!$D$4:$L$39,7,0)</f>
        <v>闭卷考试</v>
      </c>
      <c r="U15" s="72">
        <v>45831</v>
      </c>
      <c r="V15" s="10" t="s">
        <v>300</v>
      </c>
      <c r="W15" s="23" t="s">
        <v>304</v>
      </c>
    </row>
    <row r="16" spans="1:23" s="42" customFormat="1" ht="33.75" customHeight="1" x14ac:dyDescent="0.15">
      <c r="A16" s="45">
        <v>13</v>
      </c>
      <c r="B16" s="10" t="s">
        <v>39</v>
      </c>
      <c r="C16" s="12" t="s">
        <v>42</v>
      </c>
      <c r="D16" s="10" t="s">
        <v>36</v>
      </c>
      <c r="E16" s="11" t="s">
        <v>49</v>
      </c>
      <c r="F16" s="12" t="s">
        <v>50</v>
      </c>
      <c r="G16" s="9" t="s">
        <v>290</v>
      </c>
      <c r="H16" s="9"/>
      <c r="I16" s="8"/>
      <c r="J16" s="8"/>
      <c r="K16" s="8"/>
      <c r="L16" s="10" t="s">
        <v>275</v>
      </c>
      <c r="M16" s="16">
        <v>3</v>
      </c>
      <c r="N16" s="16">
        <v>54</v>
      </c>
      <c r="O16" s="10">
        <v>45</v>
      </c>
      <c r="P16" s="12" t="s">
        <v>66</v>
      </c>
      <c r="Q16" s="11">
        <v>202420914</v>
      </c>
      <c r="R16" s="37"/>
      <c r="S16" s="44"/>
      <c r="T16" s="102" t="str">
        <f>VLOOKUP($P16,[1]Sheet0!$D$4:$L$39,7,0)</f>
        <v>闭卷考试</v>
      </c>
      <c r="U16" s="72">
        <v>45831</v>
      </c>
      <c r="V16" s="10" t="s">
        <v>300</v>
      </c>
      <c r="W16" s="23" t="s">
        <v>304</v>
      </c>
    </row>
    <row r="17" spans="1:23" ht="33.75" customHeight="1" x14ac:dyDescent="0.15">
      <c r="A17" s="45">
        <v>14</v>
      </c>
      <c r="B17" s="10" t="s">
        <v>39</v>
      </c>
      <c r="C17" s="12" t="s">
        <v>42</v>
      </c>
      <c r="D17" s="10" t="s">
        <v>36</v>
      </c>
      <c r="E17" s="11" t="s">
        <v>51</v>
      </c>
      <c r="F17" s="12" t="s">
        <v>52</v>
      </c>
      <c r="G17" s="9" t="s">
        <v>290</v>
      </c>
      <c r="H17" s="9"/>
      <c r="I17" s="8"/>
      <c r="J17" s="8"/>
      <c r="K17" s="8"/>
      <c r="L17" s="12" t="s">
        <v>286</v>
      </c>
      <c r="M17" s="16">
        <v>3</v>
      </c>
      <c r="N17" s="16">
        <v>54</v>
      </c>
      <c r="O17" s="10">
        <v>45</v>
      </c>
      <c r="P17" s="12" t="s">
        <v>66</v>
      </c>
      <c r="Q17" s="11">
        <v>202420915</v>
      </c>
      <c r="R17" s="37"/>
      <c r="S17" s="44"/>
      <c r="T17" s="102" t="str">
        <f>VLOOKUP($P17,[1]Sheet0!$D$4:$L$39,7,0)</f>
        <v>闭卷考试</v>
      </c>
      <c r="U17" s="72">
        <v>45831</v>
      </c>
      <c r="V17" s="10" t="s">
        <v>300</v>
      </c>
      <c r="W17" s="23" t="s">
        <v>304</v>
      </c>
    </row>
    <row r="18" spans="1:23" s="42" customFormat="1" ht="33.75" customHeight="1" x14ac:dyDescent="0.15">
      <c r="A18" s="45">
        <v>15</v>
      </c>
      <c r="B18" s="10" t="s">
        <v>39</v>
      </c>
      <c r="C18" s="12" t="s">
        <v>42</v>
      </c>
      <c r="D18" s="10" t="s">
        <v>36</v>
      </c>
      <c r="E18" s="11" t="s">
        <v>53</v>
      </c>
      <c r="F18" s="12" t="s">
        <v>354</v>
      </c>
      <c r="G18" s="9"/>
      <c r="H18" s="9"/>
      <c r="I18" s="9"/>
      <c r="J18" s="8"/>
      <c r="K18" s="9" t="s">
        <v>290</v>
      </c>
      <c r="L18" s="12" t="s">
        <v>283</v>
      </c>
      <c r="M18" s="16">
        <v>3</v>
      </c>
      <c r="N18" s="16">
        <v>54</v>
      </c>
      <c r="O18" s="10">
        <v>135</v>
      </c>
      <c r="P18" s="12" t="s">
        <v>67</v>
      </c>
      <c r="Q18" s="11">
        <v>202420916</v>
      </c>
      <c r="R18" s="49"/>
      <c r="S18" s="44"/>
      <c r="T18" s="102" t="str">
        <f>VLOOKUP($P18,[1]Sheet0!$D$4:$L$39,7,0)</f>
        <v>考查</v>
      </c>
      <c r="U18" s="10" t="s">
        <v>13</v>
      </c>
      <c r="V18" s="10" t="s">
        <v>13</v>
      </c>
      <c r="W18" s="23" t="s">
        <v>13</v>
      </c>
    </row>
    <row r="19" spans="1:23" s="42" customFormat="1" ht="33.75" customHeight="1" x14ac:dyDescent="0.15">
      <c r="A19" s="45">
        <v>16</v>
      </c>
      <c r="B19" s="10" t="s">
        <v>39</v>
      </c>
      <c r="C19" s="12" t="s">
        <v>54</v>
      </c>
      <c r="D19" s="10" t="s">
        <v>36</v>
      </c>
      <c r="E19" s="11" t="s">
        <v>307</v>
      </c>
      <c r="F19" s="12" t="s">
        <v>55</v>
      </c>
      <c r="G19" s="8"/>
      <c r="H19" s="9" t="s">
        <v>284</v>
      </c>
      <c r="I19" s="8"/>
      <c r="J19" s="9" t="s">
        <v>296</v>
      </c>
      <c r="K19" s="8"/>
      <c r="L19" s="12" t="s">
        <v>287</v>
      </c>
      <c r="M19" s="16">
        <v>3</v>
      </c>
      <c r="N19" s="16">
        <v>54</v>
      </c>
      <c r="O19" s="10">
        <v>40</v>
      </c>
      <c r="P19" s="12" t="s">
        <v>68</v>
      </c>
      <c r="Q19" s="11">
        <v>202420917</v>
      </c>
      <c r="R19" s="49"/>
      <c r="S19" s="44"/>
      <c r="T19" s="102" t="str">
        <f>VLOOKUP($P19,[1]Sheet0!$D$4:$L$39,7,0)</f>
        <v>开卷考试</v>
      </c>
      <c r="U19" s="72">
        <v>45833</v>
      </c>
      <c r="V19" s="10" t="s">
        <v>250</v>
      </c>
      <c r="W19" s="23" t="s">
        <v>304</v>
      </c>
    </row>
    <row r="20" spans="1:23" s="42" customFormat="1" ht="33.75" customHeight="1" x14ac:dyDescent="0.15">
      <c r="A20" s="45">
        <v>17</v>
      </c>
      <c r="B20" s="10" t="s">
        <v>39</v>
      </c>
      <c r="C20" s="12" t="s">
        <v>54</v>
      </c>
      <c r="D20" s="10" t="s">
        <v>36</v>
      </c>
      <c r="E20" s="11" t="s">
        <v>299</v>
      </c>
      <c r="F20" s="12" t="s">
        <v>355</v>
      </c>
      <c r="G20" s="9" t="s">
        <v>281</v>
      </c>
      <c r="H20" s="9"/>
      <c r="I20" s="9" t="s">
        <v>294</v>
      </c>
      <c r="J20" s="8"/>
      <c r="K20" s="8"/>
      <c r="L20" s="10" t="s">
        <v>287</v>
      </c>
      <c r="M20" s="16">
        <v>3</v>
      </c>
      <c r="N20" s="16">
        <v>54</v>
      </c>
      <c r="O20" s="10">
        <v>40</v>
      </c>
      <c r="P20" s="12" t="s">
        <v>69</v>
      </c>
      <c r="Q20" s="11">
        <v>202420918</v>
      </c>
      <c r="R20" s="49"/>
      <c r="S20" s="44"/>
      <c r="T20" s="102" t="str">
        <f>VLOOKUP($P20,[1]Sheet0!$D$4:$L$39,7,0)</f>
        <v>闭卷考试</v>
      </c>
      <c r="U20" s="72">
        <v>45831</v>
      </c>
      <c r="V20" s="10" t="s">
        <v>300</v>
      </c>
      <c r="W20" s="23" t="s">
        <v>303</v>
      </c>
    </row>
    <row r="21" spans="1:23" s="42" customFormat="1" ht="33.75" customHeight="1" x14ac:dyDescent="0.15">
      <c r="A21" s="45">
        <v>18</v>
      </c>
      <c r="B21" s="10" t="s">
        <v>39</v>
      </c>
      <c r="C21" s="12" t="s">
        <v>54</v>
      </c>
      <c r="D21" s="10" t="s">
        <v>36</v>
      </c>
      <c r="E21" s="11" t="s">
        <v>306</v>
      </c>
      <c r="F21" s="12" t="s">
        <v>56</v>
      </c>
      <c r="G21" s="9"/>
      <c r="H21" s="9" t="s">
        <v>281</v>
      </c>
      <c r="I21" s="8"/>
      <c r="J21" s="9" t="s">
        <v>295</v>
      </c>
      <c r="K21" s="8"/>
      <c r="L21" s="10" t="s">
        <v>287</v>
      </c>
      <c r="M21" s="16">
        <v>3</v>
      </c>
      <c r="N21" s="16">
        <v>54</v>
      </c>
      <c r="O21" s="10">
        <v>40</v>
      </c>
      <c r="P21" s="12" t="s">
        <v>70</v>
      </c>
      <c r="Q21" s="118">
        <v>202420919</v>
      </c>
      <c r="R21" s="49"/>
      <c r="S21" s="44"/>
      <c r="T21" s="102" t="str">
        <f>VLOOKUP($P21,[1]Sheet0!$D$4:$L$39,7,0)</f>
        <v>闭卷考试</v>
      </c>
      <c r="U21" s="72">
        <v>45832</v>
      </c>
      <c r="V21" s="10" t="s">
        <v>301</v>
      </c>
      <c r="W21" s="23" t="s">
        <v>304</v>
      </c>
    </row>
    <row r="22" spans="1:23" ht="33.75" customHeight="1" x14ac:dyDescent="0.15">
      <c r="A22" s="45">
        <v>19</v>
      </c>
      <c r="B22" s="10" t="s">
        <v>39</v>
      </c>
      <c r="C22" s="12" t="s">
        <v>30</v>
      </c>
      <c r="D22" s="10" t="s">
        <v>72</v>
      </c>
      <c r="E22" s="11" t="s">
        <v>309</v>
      </c>
      <c r="F22" s="12" t="s">
        <v>335</v>
      </c>
      <c r="G22" s="9"/>
      <c r="H22" s="9" t="s">
        <v>288</v>
      </c>
      <c r="I22" s="9"/>
      <c r="J22" s="9" t="s">
        <v>289</v>
      </c>
      <c r="K22" s="8"/>
      <c r="L22" s="10" t="s">
        <v>287</v>
      </c>
      <c r="M22" s="16">
        <v>3</v>
      </c>
      <c r="N22" s="16">
        <v>54</v>
      </c>
      <c r="O22" s="10">
        <v>46</v>
      </c>
      <c r="P22" s="12" t="s">
        <v>159</v>
      </c>
      <c r="Q22" s="118">
        <v>202420920</v>
      </c>
      <c r="R22" s="37"/>
      <c r="S22" s="44"/>
      <c r="T22" s="102" t="str">
        <f>VLOOKUP($P22,[1]Sheet0!$D$4:$L$39,7,0)</f>
        <v>闭卷考试</v>
      </c>
      <c r="U22" s="72">
        <v>45838</v>
      </c>
      <c r="V22" s="10" t="s">
        <v>300</v>
      </c>
      <c r="W22" s="23" t="s">
        <v>304</v>
      </c>
    </row>
    <row r="23" spans="1:23" ht="33.75" customHeight="1" x14ac:dyDescent="0.15">
      <c r="A23" s="45">
        <v>20</v>
      </c>
      <c r="B23" s="10" t="s">
        <v>39</v>
      </c>
      <c r="C23" s="12" t="s">
        <v>30</v>
      </c>
      <c r="D23" s="10" t="s">
        <v>72</v>
      </c>
      <c r="E23" s="11" t="s">
        <v>333</v>
      </c>
      <c r="F23" s="12" t="s">
        <v>126</v>
      </c>
      <c r="G23" s="8"/>
      <c r="H23" s="9" t="s">
        <v>290</v>
      </c>
      <c r="I23" s="9"/>
      <c r="J23" s="8"/>
      <c r="K23" s="8"/>
      <c r="L23" s="10" t="s">
        <v>279</v>
      </c>
      <c r="M23" s="16">
        <v>3</v>
      </c>
      <c r="N23" s="16">
        <v>54</v>
      </c>
      <c r="O23" s="10">
        <v>40</v>
      </c>
      <c r="P23" s="12" t="s">
        <v>160</v>
      </c>
      <c r="Q23" s="118">
        <v>202420921</v>
      </c>
      <c r="R23" s="37"/>
      <c r="S23" s="44"/>
      <c r="T23" s="102" t="str">
        <f>VLOOKUP($P23,[1]Sheet0!$D$4:$L$39,7,0)</f>
        <v>考查</v>
      </c>
      <c r="U23" s="10" t="s">
        <v>13</v>
      </c>
      <c r="V23" s="10" t="s">
        <v>13</v>
      </c>
      <c r="W23" s="23" t="s">
        <v>13</v>
      </c>
    </row>
    <row r="24" spans="1:23" s="42" customFormat="1" ht="33.75" customHeight="1" x14ac:dyDescent="0.15">
      <c r="A24" s="87">
        <v>21</v>
      </c>
      <c r="B24" s="83" t="s">
        <v>39</v>
      </c>
      <c r="C24" s="53" t="s">
        <v>30</v>
      </c>
      <c r="D24" s="83" t="s">
        <v>72</v>
      </c>
      <c r="E24" s="108" t="s">
        <v>311</v>
      </c>
      <c r="F24" s="53" t="s">
        <v>127</v>
      </c>
      <c r="G24" s="86"/>
      <c r="H24" s="86"/>
      <c r="I24" s="86" t="s">
        <v>284</v>
      </c>
      <c r="J24" s="95"/>
      <c r="K24" s="95"/>
      <c r="L24" s="117" t="s">
        <v>276</v>
      </c>
      <c r="M24" s="90">
        <v>2</v>
      </c>
      <c r="N24" s="90">
        <v>36</v>
      </c>
      <c r="O24" s="83">
        <v>0</v>
      </c>
      <c r="P24" s="53" t="s">
        <v>161</v>
      </c>
      <c r="Q24" s="117">
        <v>202420958</v>
      </c>
      <c r="R24" s="92" t="s">
        <v>348</v>
      </c>
      <c r="T24" s="121" t="str">
        <f>VLOOKUP($P24,[1]Sheet0!$D$4:$L$39,7,0)</f>
        <v>半闭卷考试</v>
      </c>
      <c r="U24" s="122">
        <v>45839</v>
      </c>
      <c r="V24" s="83" t="s">
        <v>301</v>
      </c>
      <c r="W24" s="123" t="s">
        <v>304</v>
      </c>
    </row>
    <row r="25" spans="1:23" ht="33.75" customHeight="1" x14ac:dyDescent="0.15">
      <c r="A25" s="45">
        <v>22</v>
      </c>
      <c r="B25" s="10" t="s">
        <v>39</v>
      </c>
      <c r="C25" s="12" t="s">
        <v>30</v>
      </c>
      <c r="D25" s="10" t="s">
        <v>72</v>
      </c>
      <c r="E25" s="11" t="s">
        <v>73</v>
      </c>
      <c r="F25" s="12" t="s">
        <v>128</v>
      </c>
      <c r="G25" s="48"/>
      <c r="H25" s="48"/>
      <c r="I25" s="19" t="s">
        <v>288</v>
      </c>
      <c r="J25" s="18"/>
      <c r="K25" s="18"/>
      <c r="L25" s="17" t="s">
        <v>276</v>
      </c>
      <c r="M25" s="16">
        <v>2</v>
      </c>
      <c r="N25" s="16">
        <v>36</v>
      </c>
      <c r="O25" s="10">
        <v>60</v>
      </c>
      <c r="P25" s="12" t="s">
        <v>162</v>
      </c>
      <c r="Q25" s="104">
        <v>202420959</v>
      </c>
      <c r="R25" s="37"/>
      <c r="T25" s="102" t="str">
        <f>VLOOKUP($P25,[1]Sheet0!$D$4:$L$39,7,0)</f>
        <v>考查</v>
      </c>
      <c r="U25" s="10" t="s">
        <v>13</v>
      </c>
      <c r="V25" s="10" t="s">
        <v>13</v>
      </c>
      <c r="W25" s="23" t="s">
        <v>13</v>
      </c>
    </row>
    <row r="26" spans="1:23" ht="33.75" customHeight="1" x14ac:dyDescent="0.15">
      <c r="A26" s="45">
        <v>23</v>
      </c>
      <c r="B26" s="10" t="s">
        <v>39</v>
      </c>
      <c r="C26" s="12" t="s">
        <v>30</v>
      </c>
      <c r="D26" s="10" t="s">
        <v>72</v>
      </c>
      <c r="E26" s="11" t="s">
        <v>74</v>
      </c>
      <c r="F26" s="12" t="s">
        <v>129</v>
      </c>
      <c r="G26" s="47"/>
      <c r="H26" s="9" t="s">
        <v>292</v>
      </c>
      <c r="I26" s="8"/>
      <c r="J26" s="9" t="s">
        <v>284</v>
      </c>
      <c r="K26" s="47"/>
      <c r="L26" s="10" t="s">
        <v>276</v>
      </c>
      <c r="M26" s="16">
        <v>3</v>
      </c>
      <c r="N26" s="16">
        <v>54</v>
      </c>
      <c r="O26" s="10">
        <v>55</v>
      </c>
      <c r="P26" s="12" t="s">
        <v>163</v>
      </c>
      <c r="Q26" s="10">
        <v>202420960</v>
      </c>
      <c r="R26" s="37"/>
      <c r="T26" s="102" t="str">
        <f>VLOOKUP($P26,[1]Sheet0!$D$4:$L$39,7,0)</f>
        <v>考查</v>
      </c>
      <c r="U26" s="10" t="s">
        <v>13</v>
      </c>
      <c r="V26" s="10" t="s">
        <v>13</v>
      </c>
      <c r="W26" s="23" t="s">
        <v>13</v>
      </c>
    </row>
    <row r="27" spans="1:23" ht="33.75" customHeight="1" x14ac:dyDescent="0.15">
      <c r="A27" s="45">
        <v>24</v>
      </c>
      <c r="B27" s="10" t="s">
        <v>39</v>
      </c>
      <c r="C27" s="12" t="s">
        <v>75</v>
      </c>
      <c r="D27" s="12" t="s">
        <v>76</v>
      </c>
      <c r="E27" s="11" t="s">
        <v>77</v>
      </c>
      <c r="F27" s="12" t="s">
        <v>130</v>
      </c>
      <c r="G27" s="47"/>
      <c r="H27" s="47"/>
      <c r="I27" s="47"/>
      <c r="J27" s="47"/>
      <c r="K27" s="9" t="s">
        <v>281</v>
      </c>
      <c r="L27" s="10" t="s">
        <v>279</v>
      </c>
      <c r="M27" s="16">
        <v>2</v>
      </c>
      <c r="N27" s="16">
        <v>36</v>
      </c>
      <c r="O27" s="10">
        <v>26</v>
      </c>
      <c r="P27" s="12" t="s">
        <v>164</v>
      </c>
      <c r="Q27" s="10">
        <v>202420961</v>
      </c>
      <c r="R27" s="37"/>
      <c r="T27" s="102" t="str">
        <f>VLOOKUP($P27,[1]Sheet0!$D$4:$L$39,7,0)</f>
        <v>考查</v>
      </c>
      <c r="U27" s="10" t="s">
        <v>13</v>
      </c>
      <c r="V27" s="10" t="s">
        <v>13</v>
      </c>
      <c r="W27" s="23" t="s">
        <v>13</v>
      </c>
    </row>
    <row r="28" spans="1:23" ht="33.75" customHeight="1" x14ac:dyDescent="0.15">
      <c r="A28" s="45">
        <v>25</v>
      </c>
      <c r="B28" s="10" t="s">
        <v>39</v>
      </c>
      <c r="C28" s="12" t="s">
        <v>30</v>
      </c>
      <c r="D28" s="10" t="s">
        <v>72</v>
      </c>
      <c r="E28" s="11" t="s">
        <v>78</v>
      </c>
      <c r="F28" s="12" t="s">
        <v>131</v>
      </c>
      <c r="G28" s="47"/>
      <c r="H28" s="47"/>
      <c r="I28" s="19" t="s">
        <v>284</v>
      </c>
      <c r="J28" s="18"/>
      <c r="K28" s="18"/>
      <c r="L28" s="17" t="s">
        <v>277</v>
      </c>
      <c r="M28" s="16">
        <v>2</v>
      </c>
      <c r="N28" s="16">
        <v>36</v>
      </c>
      <c r="O28" s="10">
        <v>77</v>
      </c>
      <c r="P28" s="12" t="s">
        <v>165</v>
      </c>
      <c r="Q28" s="10">
        <v>202420962</v>
      </c>
      <c r="R28" s="37"/>
      <c r="T28" s="22" t="s">
        <v>234</v>
      </c>
      <c r="U28" s="10" t="s">
        <v>235</v>
      </c>
      <c r="V28" s="10" t="s">
        <v>235</v>
      </c>
      <c r="W28" s="23" t="s">
        <v>235</v>
      </c>
    </row>
    <row r="29" spans="1:23" ht="44.25" customHeight="1" x14ac:dyDescent="0.15">
      <c r="A29" s="45">
        <v>26</v>
      </c>
      <c r="B29" s="10" t="s">
        <v>39</v>
      </c>
      <c r="C29" s="12" t="s">
        <v>30</v>
      </c>
      <c r="D29" s="10" t="s">
        <v>72</v>
      </c>
      <c r="E29" s="11" t="s">
        <v>79</v>
      </c>
      <c r="F29" s="12" t="s">
        <v>334</v>
      </c>
      <c r="G29" s="8"/>
      <c r="H29" s="9"/>
      <c r="I29" s="8"/>
      <c r="J29" s="9" t="s">
        <v>298</v>
      </c>
      <c r="K29" s="8"/>
      <c r="L29" s="10" t="s">
        <v>283</v>
      </c>
      <c r="M29" s="16">
        <v>2</v>
      </c>
      <c r="N29" s="16">
        <v>36</v>
      </c>
      <c r="O29" s="10">
        <v>100</v>
      </c>
      <c r="P29" s="12" t="s">
        <v>166</v>
      </c>
      <c r="Q29" s="118">
        <v>202420963</v>
      </c>
      <c r="R29" s="37"/>
      <c r="T29" s="102" t="str">
        <f>VLOOKUP($P29,[1]Sheet0!$D$4:$L$39,7,0)</f>
        <v>考查</v>
      </c>
      <c r="U29" s="10" t="s">
        <v>13</v>
      </c>
      <c r="V29" s="10" t="s">
        <v>13</v>
      </c>
      <c r="W29" s="23" t="s">
        <v>13</v>
      </c>
    </row>
    <row r="30" spans="1:23" ht="33.75" customHeight="1" x14ac:dyDescent="0.15">
      <c r="A30" s="45">
        <v>27</v>
      </c>
      <c r="B30" s="10" t="s">
        <v>39</v>
      </c>
      <c r="C30" s="12" t="s">
        <v>30</v>
      </c>
      <c r="D30" s="10" t="s">
        <v>72</v>
      </c>
      <c r="E30" s="11" t="s">
        <v>80</v>
      </c>
      <c r="F30" s="12" t="s">
        <v>132</v>
      </c>
      <c r="G30" s="8"/>
      <c r="H30" s="9"/>
      <c r="I30" s="8"/>
      <c r="J30" s="9" t="s">
        <v>288</v>
      </c>
      <c r="K30" s="8"/>
      <c r="L30" s="10" t="s">
        <v>279</v>
      </c>
      <c r="M30" s="16">
        <v>2</v>
      </c>
      <c r="N30" s="16">
        <v>36</v>
      </c>
      <c r="O30" s="10">
        <v>45</v>
      </c>
      <c r="P30" s="12" t="s">
        <v>167</v>
      </c>
      <c r="Q30" s="118">
        <v>202420964</v>
      </c>
      <c r="R30" s="37"/>
      <c r="T30" s="102" t="str">
        <f>VLOOKUP($P30,[1]Sheet0!$D$4:$L$39,7,0)</f>
        <v>考查</v>
      </c>
      <c r="U30" s="10" t="s">
        <v>13</v>
      </c>
      <c r="V30" s="10" t="s">
        <v>13</v>
      </c>
      <c r="W30" s="23" t="s">
        <v>13</v>
      </c>
    </row>
    <row r="31" spans="1:23" ht="33.75" customHeight="1" x14ac:dyDescent="0.15">
      <c r="A31" s="45">
        <v>28</v>
      </c>
      <c r="B31" s="10" t="s">
        <v>39</v>
      </c>
      <c r="C31" s="12" t="s">
        <v>75</v>
      </c>
      <c r="D31" s="12" t="s">
        <v>76</v>
      </c>
      <c r="E31" s="11" t="s">
        <v>310</v>
      </c>
      <c r="F31" s="12" t="s">
        <v>133</v>
      </c>
      <c r="G31" s="8"/>
      <c r="H31" s="9"/>
      <c r="I31" s="9" t="s">
        <v>290</v>
      </c>
      <c r="J31" s="8"/>
      <c r="K31" s="8"/>
      <c r="L31" s="12" t="s">
        <v>350</v>
      </c>
      <c r="M31" s="16">
        <v>3</v>
      </c>
      <c r="N31" s="16">
        <v>54</v>
      </c>
      <c r="O31" s="10">
        <v>50</v>
      </c>
      <c r="P31" s="12" t="s">
        <v>168</v>
      </c>
      <c r="Q31" s="118">
        <v>202420965</v>
      </c>
      <c r="R31" s="49" t="s">
        <v>341</v>
      </c>
      <c r="T31" s="102" t="str">
        <f>VLOOKUP($P31,[1]Sheet0!$D$4:$L$39,7,0)</f>
        <v>闭卷考试</v>
      </c>
      <c r="U31" s="72">
        <v>45834</v>
      </c>
      <c r="V31" s="10" t="s">
        <v>249</v>
      </c>
      <c r="W31" s="23" t="s">
        <v>304</v>
      </c>
    </row>
    <row r="32" spans="1:23" ht="45.75" customHeight="1" x14ac:dyDescent="0.15">
      <c r="A32" s="45">
        <v>29</v>
      </c>
      <c r="B32" s="10" t="s">
        <v>39</v>
      </c>
      <c r="C32" s="12" t="s">
        <v>30</v>
      </c>
      <c r="D32" s="10" t="s">
        <v>72</v>
      </c>
      <c r="E32" s="11" t="s">
        <v>81</v>
      </c>
      <c r="F32" s="12" t="s">
        <v>356</v>
      </c>
      <c r="G32" s="9"/>
      <c r="H32" s="9" t="s">
        <v>297</v>
      </c>
      <c r="I32" s="9"/>
      <c r="J32" s="8"/>
      <c r="K32" s="8"/>
      <c r="L32" s="12" t="s">
        <v>287</v>
      </c>
      <c r="M32" s="16">
        <v>2</v>
      </c>
      <c r="N32" s="16">
        <v>36</v>
      </c>
      <c r="O32" s="10">
        <v>40</v>
      </c>
      <c r="P32" s="12" t="s">
        <v>169</v>
      </c>
      <c r="Q32" s="118">
        <v>202420966</v>
      </c>
      <c r="R32" s="49"/>
      <c r="T32" s="102" t="str">
        <f>VLOOKUP($P32,[1]Sheet0!$D$4:$L$39,7,0)</f>
        <v>考查</v>
      </c>
      <c r="U32" s="10" t="s">
        <v>13</v>
      </c>
      <c r="V32" s="10" t="s">
        <v>13</v>
      </c>
      <c r="W32" s="23" t="s">
        <v>13</v>
      </c>
    </row>
    <row r="33" spans="1:23" ht="33.75" customHeight="1" x14ac:dyDescent="0.15">
      <c r="A33" s="45">
        <v>30</v>
      </c>
      <c r="B33" s="10" t="s">
        <v>39</v>
      </c>
      <c r="C33" s="12" t="s">
        <v>30</v>
      </c>
      <c r="D33" s="10" t="s">
        <v>72</v>
      </c>
      <c r="E33" s="11" t="s">
        <v>82</v>
      </c>
      <c r="F33" s="12" t="s">
        <v>134</v>
      </c>
      <c r="G33" s="8"/>
      <c r="H33" s="9"/>
      <c r="I33" s="8"/>
      <c r="J33" s="9"/>
      <c r="K33" s="9" t="s">
        <v>281</v>
      </c>
      <c r="L33" s="12" t="s">
        <v>274</v>
      </c>
      <c r="M33" s="16">
        <v>2</v>
      </c>
      <c r="N33" s="16">
        <v>36</v>
      </c>
      <c r="O33" s="10">
        <v>35</v>
      </c>
      <c r="P33" s="12" t="s">
        <v>170</v>
      </c>
      <c r="Q33" s="118">
        <v>202420967</v>
      </c>
      <c r="R33" s="49"/>
      <c r="T33" s="22" t="s">
        <v>234</v>
      </c>
      <c r="U33" s="10" t="s">
        <v>235</v>
      </c>
      <c r="V33" s="10" t="s">
        <v>235</v>
      </c>
      <c r="W33" s="23" t="s">
        <v>235</v>
      </c>
    </row>
    <row r="34" spans="1:23" ht="33.75" customHeight="1" x14ac:dyDescent="0.15">
      <c r="A34" s="45">
        <v>31</v>
      </c>
      <c r="B34" s="10" t="s">
        <v>23</v>
      </c>
      <c r="C34" s="12" t="s">
        <v>30</v>
      </c>
      <c r="D34" s="10" t="s">
        <v>31</v>
      </c>
      <c r="E34" s="11" t="s">
        <v>272</v>
      </c>
      <c r="F34" s="12" t="s">
        <v>135</v>
      </c>
      <c r="G34" s="9"/>
      <c r="H34" s="9" t="s">
        <v>241</v>
      </c>
      <c r="I34" s="9"/>
      <c r="J34" s="8"/>
      <c r="K34" s="8"/>
      <c r="L34" s="12" t="s">
        <v>197</v>
      </c>
      <c r="M34" s="16">
        <v>2</v>
      </c>
      <c r="N34" s="16">
        <v>36</v>
      </c>
      <c r="O34" s="10">
        <v>157</v>
      </c>
      <c r="P34" s="12" t="s">
        <v>171</v>
      </c>
      <c r="Q34" s="12" t="s">
        <v>197</v>
      </c>
      <c r="R34" s="37"/>
      <c r="T34" s="22" t="s">
        <v>246</v>
      </c>
      <c r="U34" s="72">
        <v>45832</v>
      </c>
      <c r="V34" s="10" t="s">
        <v>301</v>
      </c>
      <c r="W34" s="23" t="s">
        <v>304</v>
      </c>
    </row>
    <row r="35" spans="1:23" s="42" customFormat="1" ht="33.75" customHeight="1" x14ac:dyDescent="0.15">
      <c r="A35" s="45">
        <v>32</v>
      </c>
      <c r="B35" s="10" t="s">
        <v>23</v>
      </c>
      <c r="C35" s="12" t="s">
        <v>30</v>
      </c>
      <c r="D35" s="10" t="s">
        <v>31</v>
      </c>
      <c r="E35" s="11" t="s">
        <v>83</v>
      </c>
      <c r="F35" s="12" t="s">
        <v>136</v>
      </c>
      <c r="G35" s="8"/>
      <c r="H35" s="9"/>
      <c r="I35" s="8"/>
      <c r="J35" s="9"/>
      <c r="K35" s="9" t="s">
        <v>231</v>
      </c>
      <c r="L35" s="12" t="s">
        <v>197</v>
      </c>
      <c r="M35" s="16">
        <v>3</v>
      </c>
      <c r="N35" s="16">
        <v>54</v>
      </c>
      <c r="O35" s="10">
        <v>157</v>
      </c>
      <c r="P35" s="12" t="s">
        <v>172</v>
      </c>
      <c r="Q35" s="12" t="s">
        <v>197</v>
      </c>
      <c r="R35" s="37"/>
      <c r="T35" s="22" t="s">
        <v>246</v>
      </c>
      <c r="U35" s="126">
        <v>45836</v>
      </c>
      <c r="V35" s="10" t="s">
        <v>248</v>
      </c>
      <c r="W35" s="23" t="s">
        <v>245</v>
      </c>
    </row>
    <row r="36" spans="1:23" ht="33.75" customHeight="1" x14ac:dyDescent="0.15">
      <c r="A36" s="45">
        <v>33</v>
      </c>
      <c r="B36" s="10" t="s">
        <v>23</v>
      </c>
      <c r="C36" s="12" t="s">
        <v>30</v>
      </c>
      <c r="D36" s="10" t="s">
        <v>31</v>
      </c>
      <c r="E36" s="11" t="s">
        <v>40</v>
      </c>
      <c r="F36" s="12" t="s">
        <v>41</v>
      </c>
      <c r="G36" s="9" t="s">
        <v>239</v>
      </c>
      <c r="H36" s="9"/>
      <c r="I36" s="9"/>
      <c r="J36" s="8"/>
      <c r="K36" s="8"/>
      <c r="L36" s="10" t="s">
        <v>13</v>
      </c>
      <c r="M36" s="16">
        <v>0.5</v>
      </c>
      <c r="N36" s="16">
        <v>18</v>
      </c>
      <c r="O36" s="10">
        <v>157</v>
      </c>
      <c r="P36" s="12" t="s">
        <v>61</v>
      </c>
      <c r="Q36" s="12" t="s">
        <v>197</v>
      </c>
      <c r="R36" s="37"/>
      <c r="T36" s="22" t="s">
        <v>199</v>
      </c>
      <c r="U36" s="72" t="s">
        <v>199</v>
      </c>
      <c r="V36" s="10" t="s">
        <v>199</v>
      </c>
      <c r="W36" s="23" t="s">
        <v>199</v>
      </c>
    </row>
    <row r="37" spans="1:23" ht="33.75" customHeight="1" x14ac:dyDescent="0.15">
      <c r="A37" s="45">
        <v>34</v>
      </c>
      <c r="B37" s="10" t="s">
        <v>23</v>
      </c>
      <c r="C37" s="12" t="s">
        <v>30</v>
      </c>
      <c r="D37" s="10" t="s">
        <v>31</v>
      </c>
      <c r="E37" s="11" t="s">
        <v>32</v>
      </c>
      <c r="F37" s="12" t="s">
        <v>251</v>
      </c>
      <c r="G37" s="47"/>
      <c r="H37" s="47"/>
      <c r="I37" s="47"/>
      <c r="J37" s="47"/>
      <c r="K37" s="9" t="s">
        <v>252</v>
      </c>
      <c r="L37" s="10" t="s">
        <v>316</v>
      </c>
      <c r="M37" s="16">
        <v>3</v>
      </c>
      <c r="N37" s="16">
        <v>90</v>
      </c>
      <c r="O37" s="10">
        <v>140</v>
      </c>
      <c r="P37" s="12" t="s">
        <v>62</v>
      </c>
      <c r="Q37" s="118">
        <v>202420970</v>
      </c>
      <c r="R37" s="37"/>
      <c r="T37" s="22" t="s">
        <v>199</v>
      </c>
      <c r="U37" s="72" t="s">
        <v>199</v>
      </c>
      <c r="V37" s="10" t="s">
        <v>199</v>
      </c>
      <c r="W37" s="23" t="s">
        <v>199</v>
      </c>
    </row>
    <row r="38" spans="1:23" ht="33.75" customHeight="1" x14ac:dyDescent="0.15">
      <c r="A38" s="45">
        <v>35</v>
      </c>
      <c r="B38" s="10" t="s">
        <v>23</v>
      </c>
      <c r="C38" s="12" t="s">
        <v>30</v>
      </c>
      <c r="D38" s="10" t="s">
        <v>31</v>
      </c>
      <c r="E38" s="11" t="s">
        <v>34</v>
      </c>
      <c r="F38" s="12" t="s">
        <v>33</v>
      </c>
      <c r="G38" s="159" t="s">
        <v>195</v>
      </c>
      <c r="H38" s="160"/>
      <c r="I38" s="160"/>
      <c r="J38" s="160"/>
      <c r="K38" s="161"/>
      <c r="L38" s="10" t="s">
        <v>194</v>
      </c>
      <c r="M38" s="16">
        <v>1</v>
      </c>
      <c r="N38" s="16">
        <v>36</v>
      </c>
      <c r="O38" s="10">
        <v>147</v>
      </c>
      <c r="P38" s="12" t="s">
        <v>63</v>
      </c>
      <c r="Q38" s="118">
        <v>202420971</v>
      </c>
      <c r="R38" s="37"/>
      <c r="T38" s="22" t="s">
        <v>199</v>
      </c>
      <c r="U38" s="72" t="s">
        <v>199</v>
      </c>
      <c r="V38" s="10" t="s">
        <v>199</v>
      </c>
      <c r="W38" s="23" t="s">
        <v>199</v>
      </c>
    </row>
    <row r="39" spans="1:23" ht="33.75" customHeight="1" x14ac:dyDescent="0.15">
      <c r="A39" s="45">
        <v>36</v>
      </c>
      <c r="B39" s="10" t="s">
        <v>23</v>
      </c>
      <c r="C39" s="12" t="s">
        <v>30</v>
      </c>
      <c r="D39" s="10" t="s">
        <v>31</v>
      </c>
      <c r="E39" s="11" t="s">
        <v>35</v>
      </c>
      <c r="F39" s="12" t="s">
        <v>33</v>
      </c>
      <c r="G39" s="159" t="s">
        <v>195</v>
      </c>
      <c r="H39" s="160"/>
      <c r="I39" s="160"/>
      <c r="J39" s="160"/>
      <c r="K39" s="161"/>
      <c r="L39" s="10" t="s">
        <v>194</v>
      </c>
      <c r="M39" s="16">
        <v>1</v>
      </c>
      <c r="N39" s="16">
        <v>27</v>
      </c>
      <c r="O39" s="10">
        <v>140</v>
      </c>
      <c r="P39" s="12" t="s">
        <v>64</v>
      </c>
      <c r="Q39" s="118">
        <v>202420972</v>
      </c>
      <c r="R39" s="37"/>
      <c r="T39" s="22" t="s">
        <v>199</v>
      </c>
      <c r="U39" s="72" t="s">
        <v>199</v>
      </c>
      <c r="V39" s="10" t="s">
        <v>199</v>
      </c>
      <c r="W39" s="23" t="s">
        <v>199</v>
      </c>
    </row>
    <row r="40" spans="1:23" ht="47.25" customHeight="1" x14ac:dyDescent="0.15">
      <c r="A40" s="45">
        <v>37</v>
      </c>
      <c r="B40" s="10" t="s">
        <v>23</v>
      </c>
      <c r="C40" s="12" t="s">
        <v>30</v>
      </c>
      <c r="D40" s="10" t="s">
        <v>36</v>
      </c>
      <c r="E40" s="11" t="s">
        <v>84</v>
      </c>
      <c r="F40" s="12" t="s">
        <v>357</v>
      </c>
      <c r="G40" s="9" t="s">
        <v>280</v>
      </c>
      <c r="H40" s="9"/>
      <c r="I40" s="8"/>
      <c r="J40" s="9"/>
      <c r="K40" s="8"/>
      <c r="L40" s="10" t="s">
        <v>283</v>
      </c>
      <c r="M40" s="16">
        <v>2</v>
      </c>
      <c r="N40" s="16">
        <v>36</v>
      </c>
      <c r="O40" s="10">
        <v>75</v>
      </c>
      <c r="P40" s="12" t="s">
        <v>173</v>
      </c>
      <c r="Q40" s="118">
        <v>202420973</v>
      </c>
      <c r="R40" s="37"/>
      <c r="T40" s="22" t="s">
        <v>254</v>
      </c>
      <c r="U40" s="72">
        <v>45832</v>
      </c>
      <c r="V40" s="10" t="s">
        <v>301</v>
      </c>
      <c r="W40" s="23" t="s">
        <v>303</v>
      </c>
    </row>
    <row r="41" spans="1:23" ht="51.75" customHeight="1" x14ac:dyDescent="0.15">
      <c r="A41" s="45">
        <v>38</v>
      </c>
      <c r="B41" s="10" t="s">
        <v>23</v>
      </c>
      <c r="C41" s="12" t="s">
        <v>30</v>
      </c>
      <c r="D41" s="10" t="s">
        <v>36</v>
      </c>
      <c r="E41" s="11" t="s">
        <v>85</v>
      </c>
      <c r="F41" s="12" t="s">
        <v>357</v>
      </c>
      <c r="G41" s="9" t="s">
        <v>281</v>
      </c>
      <c r="H41" s="9"/>
      <c r="I41" s="8"/>
      <c r="J41" s="8"/>
      <c r="K41" s="8"/>
      <c r="L41" s="10" t="s">
        <v>283</v>
      </c>
      <c r="M41" s="16">
        <v>2</v>
      </c>
      <c r="N41" s="16">
        <v>36</v>
      </c>
      <c r="O41" s="10">
        <v>75</v>
      </c>
      <c r="P41" s="12" t="s">
        <v>173</v>
      </c>
      <c r="Q41" s="118">
        <v>202420974</v>
      </c>
      <c r="R41" s="71"/>
      <c r="T41" s="22" t="s">
        <v>254</v>
      </c>
      <c r="U41" s="72">
        <v>45832</v>
      </c>
      <c r="V41" s="10" t="s">
        <v>301</v>
      </c>
      <c r="W41" s="23" t="s">
        <v>303</v>
      </c>
    </row>
    <row r="42" spans="1:23" ht="33.75" customHeight="1" x14ac:dyDescent="0.15">
      <c r="A42" s="45">
        <v>39</v>
      </c>
      <c r="B42" s="10" t="s">
        <v>23</v>
      </c>
      <c r="C42" s="12" t="s">
        <v>30</v>
      </c>
      <c r="D42" s="10" t="s">
        <v>36</v>
      </c>
      <c r="E42" s="11" t="s">
        <v>86</v>
      </c>
      <c r="F42" s="12" t="s">
        <v>137</v>
      </c>
      <c r="G42" s="9"/>
      <c r="H42" s="9" t="s">
        <v>288</v>
      </c>
      <c r="I42" s="9"/>
      <c r="J42" s="9" t="s">
        <v>289</v>
      </c>
      <c r="K42" s="8"/>
      <c r="L42" s="10" t="s">
        <v>285</v>
      </c>
      <c r="M42" s="16">
        <v>3</v>
      </c>
      <c r="N42" s="16">
        <v>54</v>
      </c>
      <c r="O42" s="10">
        <v>75</v>
      </c>
      <c r="P42" s="12" t="s">
        <v>174</v>
      </c>
      <c r="Q42" s="118">
        <v>202420975</v>
      </c>
      <c r="R42" s="37"/>
      <c r="T42" s="22" t="s">
        <v>254</v>
      </c>
      <c r="U42" s="72">
        <v>45834</v>
      </c>
      <c r="V42" s="10" t="s">
        <v>249</v>
      </c>
      <c r="W42" s="23" t="s">
        <v>303</v>
      </c>
    </row>
    <row r="43" spans="1:23" ht="33.75" customHeight="1" x14ac:dyDescent="0.15">
      <c r="A43" s="45">
        <v>40</v>
      </c>
      <c r="B43" s="10" t="s">
        <v>23</v>
      </c>
      <c r="C43" s="12" t="s">
        <v>30</v>
      </c>
      <c r="D43" s="10" t="s">
        <v>36</v>
      </c>
      <c r="E43" s="11" t="s">
        <v>87</v>
      </c>
      <c r="F43" s="12" t="s">
        <v>138</v>
      </c>
      <c r="G43" s="8"/>
      <c r="H43" s="9" t="s">
        <v>288</v>
      </c>
      <c r="I43" s="9"/>
      <c r="J43" s="9" t="s">
        <v>289</v>
      </c>
      <c r="K43" s="8"/>
      <c r="L43" s="12" t="s">
        <v>331</v>
      </c>
      <c r="M43" s="16">
        <v>3</v>
      </c>
      <c r="N43" s="16">
        <v>54</v>
      </c>
      <c r="O43" s="10">
        <v>75</v>
      </c>
      <c r="P43" s="12" t="s">
        <v>174</v>
      </c>
      <c r="Q43" s="118">
        <v>202420976</v>
      </c>
      <c r="R43" s="37"/>
      <c r="T43" s="22" t="s">
        <v>254</v>
      </c>
      <c r="U43" s="72">
        <v>45834</v>
      </c>
      <c r="V43" s="10" t="s">
        <v>249</v>
      </c>
      <c r="W43" s="23" t="s">
        <v>303</v>
      </c>
    </row>
    <row r="44" spans="1:23" ht="33.75" customHeight="1" x14ac:dyDescent="0.15">
      <c r="A44" s="45">
        <v>41</v>
      </c>
      <c r="B44" s="10" t="s">
        <v>23</v>
      </c>
      <c r="C44" s="12" t="s">
        <v>30</v>
      </c>
      <c r="D44" s="10" t="s">
        <v>36</v>
      </c>
      <c r="E44" s="11" t="s">
        <v>88</v>
      </c>
      <c r="F44" s="12" t="s">
        <v>139</v>
      </c>
      <c r="G44" s="9"/>
      <c r="H44" s="9"/>
      <c r="I44" s="9" t="s">
        <v>290</v>
      </c>
      <c r="J44" s="8"/>
      <c r="K44" s="8"/>
      <c r="L44" s="10" t="s">
        <v>282</v>
      </c>
      <c r="M44" s="16">
        <v>3</v>
      </c>
      <c r="N44" s="16">
        <v>54</v>
      </c>
      <c r="O44" s="10">
        <v>38</v>
      </c>
      <c r="P44" s="12" t="s">
        <v>175</v>
      </c>
      <c r="Q44" s="118">
        <v>202420979</v>
      </c>
      <c r="R44" s="37"/>
      <c r="T44" s="102" t="str">
        <f>VLOOKUP($P44,[1]Sheet0!$D$4:$L$39,7,0)</f>
        <v>闭卷考试</v>
      </c>
      <c r="U44" s="72">
        <v>45835</v>
      </c>
      <c r="V44" s="10" t="s">
        <v>302</v>
      </c>
      <c r="W44" s="23" t="s">
        <v>303</v>
      </c>
    </row>
    <row r="45" spans="1:23" ht="33.75" customHeight="1" x14ac:dyDescent="0.15">
      <c r="A45" s="45">
        <v>42</v>
      </c>
      <c r="B45" s="10" t="s">
        <v>23</v>
      </c>
      <c r="C45" s="12" t="s">
        <v>30</v>
      </c>
      <c r="D45" s="10" t="s">
        <v>36</v>
      </c>
      <c r="E45" s="11" t="s">
        <v>89</v>
      </c>
      <c r="F45" s="12" t="s">
        <v>140</v>
      </c>
      <c r="G45" s="9"/>
      <c r="H45" s="9"/>
      <c r="I45" s="9" t="s">
        <v>290</v>
      </c>
      <c r="J45" s="8"/>
      <c r="K45" s="8"/>
      <c r="L45" s="10" t="s">
        <v>273</v>
      </c>
      <c r="M45" s="16">
        <v>3</v>
      </c>
      <c r="N45" s="16">
        <v>54</v>
      </c>
      <c r="O45" s="10">
        <v>38</v>
      </c>
      <c r="P45" s="12" t="s">
        <v>175</v>
      </c>
      <c r="Q45" s="118">
        <v>202420980</v>
      </c>
      <c r="R45" s="37"/>
      <c r="T45" s="102" t="str">
        <f>VLOOKUP($P45,[1]Sheet0!$D$4:$L$39,7,0)</f>
        <v>闭卷考试</v>
      </c>
      <c r="U45" s="72">
        <v>45835</v>
      </c>
      <c r="V45" s="10" t="s">
        <v>302</v>
      </c>
      <c r="W45" s="23" t="s">
        <v>303</v>
      </c>
    </row>
    <row r="46" spans="1:23" ht="33.75" customHeight="1" x14ac:dyDescent="0.15">
      <c r="A46" s="45">
        <v>43</v>
      </c>
      <c r="B46" s="10" t="s">
        <v>23</v>
      </c>
      <c r="C46" s="12" t="s">
        <v>30</v>
      </c>
      <c r="D46" s="10" t="s">
        <v>36</v>
      </c>
      <c r="E46" s="11" t="s">
        <v>90</v>
      </c>
      <c r="F46" s="12" t="s">
        <v>141</v>
      </c>
      <c r="G46" s="8"/>
      <c r="H46" s="9"/>
      <c r="I46" s="9" t="s">
        <v>290</v>
      </c>
      <c r="J46" s="9"/>
      <c r="K46" s="9"/>
      <c r="L46" s="10" t="s">
        <v>278</v>
      </c>
      <c r="M46" s="16">
        <v>3</v>
      </c>
      <c r="N46" s="16">
        <v>54</v>
      </c>
      <c r="O46" s="10">
        <v>38</v>
      </c>
      <c r="P46" s="12" t="s">
        <v>175</v>
      </c>
      <c r="Q46" s="118">
        <v>202420981</v>
      </c>
      <c r="R46" s="37"/>
      <c r="T46" s="102" t="str">
        <f>VLOOKUP($P46,[1]Sheet0!$D$4:$L$39,7,0)</f>
        <v>闭卷考试</v>
      </c>
      <c r="U46" s="72">
        <v>45835</v>
      </c>
      <c r="V46" s="10" t="s">
        <v>302</v>
      </c>
      <c r="W46" s="23" t="s">
        <v>303</v>
      </c>
    </row>
    <row r="47" spans="1:23" ht="33.75" customHeight="1" x14ac:dyDescent="0.15">
      <c r="A47" s="45">
        <v>44</v>
      </c>
      <c r="B47" s="10" t="s">
        <v>23</v>
      </c>
      <c r="C47" s="12" t="s">
        <v>30</v>
      </c>
      <c r="D47" s="10" t="s">
        <v>36</v>
      </c>
      <c r="E47" s="11" t="s">
        <v>91</v>
      </c>
      <c r="F47" s="12" t="s">
        <v>142</v>
      </c>
      <c r="G47" s="8"/>
      <c r="H47" s="9"/>
      <c r="I47" s="9" t="s">
        <v>290</v>
      </c>
      <c r="J47" s="9"/>
      <c r="K47" s="8"/>
      <c r="L47" s="12" t="s">
        <v>261</v>
      </c>
      <c r="M47" s="16">
        <v>3</v>
      </c>
      <c r="N47" s="16">
        <v>54</v>
      </c>
      <c r="O47" s="10">
        <v>38</v>
      </c>
      <c r="P47" s="12" t="s">
        <v>175</v>
      </c>
      <c r="Q47" s="118">
        <v>202420982</v>
      </c>
      <c r="R47" s="37"/>
      <c r="T47" s="102" t="str">
        <f>VLOOKUP($P47,[1]Sheet0!$D$4:$L$39,7,0)</f>
        <v>闭卷考试</v>
      </c>
      <c r="U47" s="72">
        <v>45835</v>
      </c>
      <c r="V47" s="10" t="s">
        <v>302</v>
      </c>
      <c r="W47" s="23" t="s">
        <v>303</v>
      </c>
    </row>
    <row r="48" spans="1:23" ht="33.75" customHeight="1" x14ac:dyDescent="0.15">
      <c r="A48" s="45">
        <v>45</v>
      </c>
      <c r="B48" s="10" t="s">
        <v>23</v>
      </c>
      <c r="C48" s="12" t="s">
        <v>30</v>
      </c>
      <c r="D48" s="10" t="s">
        <v>36</v>
      </c>
      <c r="E48" s="11" t="s">
        <v>92</v>
      </c>
      <c r="F48" s="12" t="s">
        <v>139</v>
      </c>
      <c r="G48" s="8"/>
      <c r="H48" s="9"/>
      <c r="I48" s="8"/>
      <c r="J48" s="9" t="s">
        <v>281</v>
      </c>
      <c r="K48" s="8"/>
      <c r="L48" s="10" t="s">
        <v>282</v>
      </c>
      <c r="M48" s="16">
        <v>1</v>
      </c>
      <c r="N48" s="16">
        <v>36</v>
      </c>
      <c r="O48" s="10">
        <v>38</v>
      </c>
      <c r="P48" s="12" t="s">
        <v>176</v>
      </c>
      <c r="Q48" s="118">
        <v>202420983</v>
      </c>
      <c r="R48" s="49"/>
      <c r="T48" s="102" t="str">
        <f>VLOOKUP($P48,[1]Sheet0!$D$4:$L$39,7,0)</f>
        <v>开卷考试</v>
      </c>
      <c r="U48" s="72">
        <v>45835</v>
      </c>
      <c r="V48" s="10" t="s">
        <v>302</v>
      </c>
      <c r="W48" s="23" t="s">
        <v>304</v>
      </c>
    </row>
    <row r="49" spans="1:23" s="42" customFormat="1" ht="33.75" customHeight="1" x14ac:dyDescent="0.15">
      <c r="A49" s="45">
        <v>46</v>
      </c>
      <c r="B49" s="10" t="s">
        <v>23</v>
      </c>
      <c r="C49" s="12" t="s">
        <v>30</v>
      </c>
      <c r="D49" s="10" t="s">
        <v>36</v>
      </c>
      <c r="E49" s="11" t="s">
        <v>93</v>
      </c>
      <c r="F49" s="12" t="s">
        <v>140</v>
      </c>
      <c r="G49" s="8"/>
      <c r="H49" s="9"/>
      <c r="I49" s="8"/>
      <c r="J49" s="9" t="s">
        <v>281</v>
      </c>
      <c r="K49" s="8"/>
      <c r="L49" s="10" t="s">
        <v>285</v>
      </c>
      <c r="M49" s="16">
        <v>1</v>
      </c>
      <c r="N49" s="16">
        <v>36</v>
      </c>
      <c r="O49" s="10">
        <v>38</v>
      </c>
      <c r="P49" s="12" t="s">
        <v>176</v>
      </c>
      <c r="Q49" s="118">
        <v>202420984</v>
      </c>
      <c r="R49" s="49"/>
      <c r="T49" s="102" t="str">
        <f>VLOOKUP($P49,[1]Sheet0!$D$4:$L$39,7,0)</f>
        <v>开卷考试</v>
      </c>
      <c r="U49" s="72">
        <v>45835</v>
      </c>
      <c r="V49" s="10" t="s">
        <v>302</v>
      </c>
      <c r="W49" s="23" t="s">
        <v>304</v>
      </c>
    </row>
    <row r="50" spans="1:23" ht="33.75" customHeight="1" x14ac:dyDescent="0.15">
      <c r="A50" s="45">
        <v>47</v>
      </c>
      <c r="B50" s="10" t="s">
        <v>23</v>
      </c>
      <c r="C50" s="12" t="s">
        <v>30</v>
      </c>
      <c r="D50" s="10" t="s">
        <v>36</v>
      </c>
      <c r="E50" s="11" t="s">
        <v>94</v>
      </c>
      <c r="F50" s="12" t="s">
        <v>141</v>
      </c>
      <c r="G50" s="8"/>
      <c r="H50" s="9"/>
      <c r="I50" s="9"/>
      <c r="J50" s="9" t="s">
        <v>281</v>
      </c>
      <c r="K50" s="9"/>
      <c r="L50" s="12" t="s">
        <v>330</v>
      </c>
      <c r="M50" s="16">
        <v>1</v>
      </c>
      <c r="N50" s="16">
        <v>36</v>
      </c>
      <c r="O50" s="10">
        <v>38</v>
      </c>
      <c r="P50" s="12" t="s">
        <v>176</v>
      </c>
      <c r="Q50" s="118">
        <v>202420985</v>
      </c>
      <c r="R50" s="49"/>
      <c r="T50" s="102" t="str">
        <f>VLOOKUP($P50,[1]Sheet0!$D$4:$L$39,7,0)</f>
        <v>开卷考试</v>
      </c>
      <c r="U50" s="72">
        <v>45835</v>
      </c>
      <c r="V50" s="10" t="s">
        <v>302</v>
      </c>
      <c r="W50" s="23" t="s">
        <v>304</v>
      </c>
    </row>
    <row r="51" spans="1:23" ht="33.75" customHeight="1" x14ac:dyDescent="0.15">
      <c r="A51" s="45">
        <v>48</v>
      </c>
      <c r="B51" s="10" t="s">
        <v>23</v>
      </c>
      <c r="C51" s="12" t="s">
        <v>30</v>
      </c>
      <c r="D51" s="10" t="s">
        <v>36</v>
      </c>
      <c r="E51" s="11" t="s">
        <v>95</v>
      </c>
      <c r="F51" s="12" t="s">
        <v>142</v>
      </c>
      <c r="G51" s="9"/>
      <c r="H51" s="9"/>
      <c r="I51" s="9"/>
      <c r="J51" s="9" t="s">
        <v>281</v>
      </c>
      <c r="K51" s="9"/>
      <c r="L51" s="10" t="s">
        <v>273</v>
      </c>
      <c r="M51" s="16">
        <v>1</v>
      </c>
      <c r="N51" s="16">
        <v>36</v>
      </c>
      <c r="O51" s="10">
        <v>38</v>
      </c>
      <c r="P51" s="12" t="s">
        <v>176</v>
      </c>
      <c r="Q51" s="10">
        <v>202420986</v>
      </c>
      <c r="R51" s="49"/>
      <c r="T51" s="102" t="str">
        <f>VLOOKUP($P51,[1]Sheet0!$D$4:$L$39,7,0)</f>
        <v>开卷考试</v>
      </c>
      <c r="U51" s="72">
        <v>45835</v>
      </c>
      <c r="V51" s="10" t="s">
        <v>302</v>
      </c>
      <c r="W51" s="23" t="s">
        <v>304</v>
      </c>
    </row>
    <row r="52" spans="1:23" ht="33.75" customHeight="1" x14ac:dyDescent="0.15">
      <c r="A52" s="45">
        <v>49</v>
      </c>
      <c r="B52" s="10" t="s">
        <v>23</v>
      </c>
      <c r="C52" s="12" t="s">
        <v>30</v>
      </c>
      <c r="D52" s="10" t="s">
        <v>36</v>
      </c>
      <c r="E52" s="11" t="s">
        <v>96</v>
      </c>
      <c r="F52" s="12" t="s">
        <v>143</v>
      </c>
      <c r="G52" s="9"/>
      <c r="H52" s="9" t="s">
        <v>281</v>
      </c>
      <c r="I52" s="9"/>
      <c r="J52" s="9"/>
      <c r="K52" s="9"/>
      <c r="L52" s="10" t="s">
        <v>274</v>
      </c>
      <c r="M52" s="16">
        <v>2</v>
      </c>
      <c r="N52" s="16">
        <v>36</v>
      </c>
      <c r="O52" s="10">
        <v>38</v>
      </c>
      <c r="P52" s="12" t="s">
        <v>177</v>
      </c>
      <c r="Q52" s="10">
        <v>202420987</v>
      </c>
      <c r="R52" s="49"/>
      <c r="T52" s="22" t="s">
        <v>253</v>
      </c>
      <c r="U52" s="10" t="s">
        <v>13</v>
      </c>
      <c r="V52" s="10" t="s">
        <v>13</v>
      </c>
      <c r="W52" s="23" t="s">
        <v>13</v>
      </c>
    </row>
    <row r="53" spans="1:23" ht="33.75" customHeight="1" x14ac:dyDescent="0.15">
      <c r="A53" s="45">
        <v>50</v>
      </c>
      <c r="B53" s="10" t="s">
        <v>23</v>
      </c>
      <c r="C53" s="12" t="s">
        <v>30</v>
      </c>
      <c r="D53" s="10" t="s">
        <v>36</v>
      </c>
      <c r="E53" s="11" t="s">
        <v>97</v>
      </c>
      <c r="F53" s="12" t="s">
        <v>143</v>
      </c>
      <c r="G53" s="9"/>
      <c r="H53" s="9" t="s">
        <v>284</v>
      </c>
      <c r="I53" s="9"/>
      <c r="J53" s="9"/>
      <c r="K53" s="9"/>
      <c r="L53" s="10" t="s">
        <v>274</v>
      </c>
      <c r="M53" s="16">
        <v>2</v>
      </c>
      <c r="N53" s="16">
        <v>36</v>
      </c>
      <c r="O53" s="10">
        <v>38</v>
      </c>
      <c r="P53" s="12" t="s">
        <v>177</v>
      </c>
      <c r="Q53" s="10">
        <v>202420988</v>
      </c>
      <c r="R53" s="49"/>
      <c r="T53" s="22" t="s">
        <v>253</v>
      </c>
      <c r="U53" s="10" t="s">
        <v>13</v>
      </c>
      <c r="V53" s="10" t="s">
        <v>13</v>
      </c>
      <c r="W53" s="23" t="s">
        <v>13</v>
      </c>
    </row>
    <row r="54" spans="1:23" ht="33.75" customHeight="1" x14ac:dyDescent="0.15">
      <c r="A54" s="45">
        <v>51</v>
      </c>
      <c r="B54" s="10" t="s">
        <v>23</v>
      </c>
      <c r="C54" s="12" t="s">
        <v>30</v>
      </c>
      <c r="D54" s="10" t="s">
        <v>36</v>
      </c>
      <c r="E54" s="11" t="s">
        <v>98</v>
      </c>
      <c r="F54" s="12" t="s">
        <v>143</v>
      </c>
      <c r="G54" s="9"/>
      <c r="H54" s="9"/>
      <c r="I54" s="9" t="s">
        <v>280</v>
      </c>
      <c r="J54" s="9"/>
      <c r="K54" s="9"/>
      <c r="L54" s="10" t="s">
        <v>274</v>
      </c>
      <c r="M54" s="16">
        <v>2</v>
      </c>
      <c r="N54" s="16">
        <v>36</v>
      </c>
      <c r="O54" s="10">
        <v>38</v>
      </c>
      <c r="P54" s="12" t="s">
        <v>177</v>
      </c>
      <c r="Q54" s="10">
        <v>202420989</v>
      </c>
      <c r="R54" s="49"/>
      <c r="T54" s="22" t="s">
        <v>253</v>
      </c>
      <c r="U54" s="10" t="s">
        <v>13</v>
      </c>
      <c r="V54" s="10" t="s">
        <v>13</v>
      </c>
      <c r="W54" s="23" t="s">
        <v>13</v>
      </c>
    </row>
    <row r="55" spans="1:23" ht="33.75" customHeight="1" x14ac:dyDescent="0.15">
      <c r="A55" s="45">
        <v>52</v>
      </c>
      <c r="B55" s="10" t="s">
        <v>23</v>
      </c>
      <c r="C55" s="12" t="s">
        <v>30</v>
      </c>
      <c r="D55" s="10" t="s">
        <v>36</v>
      </c>
      <c r="E55" s="11" t="s">
        <v>99</v>
      </c>
      <c r="F55" s="12" t="s">
        <v>143</v>
      </c>
      <c r="G55" s="9"/>
      <c r="H55" s="9"/>
      <c r="I55" s="9" t="s">
        <v>281</v>
      </c>
      <c r="J55" s="9"/>
      <c r="K55" s="9"/>
      <c r="L55" s="10" t="s">
        <v>274</v>
      </c>
      <c r="M55" s="16">
        <v>2</v>
      </c>
      <c r="N55" s="16">
        <v>36</v>
      </c>
      <c r="O55" s="10">
        <v>38</v>
      </c>
      <c r="P55" s="12" t="s">
        <v>177</v>
      </c>
      <c r="Q55" s="10">
        <v>202420990</v>
      </c>
      <c r="R55" s="49"/>
      <c r="T55" s="22" t="s">
        <v>253</v>
      </c>
      <c r="U55" s="10" t="s">
        <v>13</v>
      </c>
      <c r="V55" s="10" t="s">
        <v>13</v>
      </c>
      <c r="W55" s="23" t="s">
        <v>13</v>
      </c>
    </row>
    <row r="56" spans="1:23" s="5" customFormat="1" ht="33.75" customHeight="1" x14ac:dyDescent="0.15">
      <c r="A56" s="45">
        <v>53</v>
      </c>
      <c r="B56" s="10" t="s">
        <v>23</v>
      </c>
      <c r="C56" s="12" t="s">
        <v>75</v>
      </c>
      <c r="D56" s="12" t="s">
        <v>76</v>
      </c>
      <c r="E56" s="11" t="s">
        <v>305</v>
      </c>
      <c r="F56" s="12" t="s">
        <v>237</v>
      </c>
      <c r="G56" s="9" t="s">
        <v>290</v>
      </c>
      <c r="H56" s="9"/>
      <c r="I56" s="47"/>
      <c r="J56" s="9"/>
      <c r="K56" s="47"/>
      <c r="L56" s="40" t="s">
        <v>277</v>
      </c>
      <c r="M56" s="16">
        <v>3</v>
      </c>
      <c r="N56" s="16">
        <v>54</v>
      </c>
      <c r="O56" s="10">
        <v>57</v>
      </c>
      <c r="P56" s="12" t="s">
        <v>181</v>
      </c>
      <c r="Q56" s="40">
        <v>202420991</v>
      </c>
      <c r="R56" s="49"/>
      <c r="T56" s="102" t="str">
        <f>VLOOKUP($P56,[1]Sheet0!$D$4:$L$39,7,0)</f>
        <v>闭卷考试</v>
      </c>
      <c r="U56" s="72">
        <v>45838</v>
      </c>
      <c r="V56" s="10" t="s">
        <v>300</v>
      </c>
      <c r="W56" s="23" t="s">
        <v>303</v>
      </c>
    </row>
    <row r="57" spans="1:23" s="5" customFormat="1" ht="33.75" customHeight="1" x14ac:dyDescent="0.15">
      <c r="A57" s="45">
        <v>54</v>
      </c>
      <c r="B57" s="10" t="s">
        <v>23</v>
      </c>
      <c r="C57" s="12" t="s">
        <v>30</v>
      </c>
      <c r="D57" s="12" t="s">
        <v>72</v>
      </c>
      <c r="E57" s="11" t="s">
        <v>308</v>
      </c>
      <c r="F57" s="12" t="s">
        <v>144</v>
      </c>
      <c r="G57" s="36"/>
      <c r="H57" s="36" t="s">
        <v>284</v>
      </c>
      <c r="I57" s="35"/>
      <c r="J57" s="36" t="s">
        <v>292</v>
      </c>
      <c r="K57" s="35"/>
      <c r="L57" s="39" t="s">
        <v>293</v>
      </c>
      <c r="M57" s="16">
        <v>3</v>
      </c>
      <c r="N57" s="16">
        <v>54</v>
      </c>
      <c r="O57" s="10">
        <v>60</v>
      </c>
      <c r="P57" s="12" t="s">
        <v>178</v>
      </c>
      <c r="Q57" s="41">
        <v>202420992</v>
      </c>
      <c r="R57" s="62"/>
      <c r="T57" s="101" t="s">
        <v>233</v>
      </c>
      <c r="U57" s="72">
        <v>45839</v>
      </c>
      <c r="V57" s="10" t="s">
        <v>301</v>
      </c>
      <c r="W57" s="23" t="s">
        <v>303</v>
      </c>
    </row>
    <row r="58" spans="1:23" s="5" customFormat="1" ht="33.75" customHeight="1" x14ac:dyDescent="0.15">
      <c r="A58" s="45">
        <v>55</v>
      </c>
      <c r="B58" s="10" t="s">
        <v>23</v>
      </c>
      <c r="C58" s="12" t="s">
        <v>30</v>
      </c>
      <c r="D58" s="10" t="s">
        <v>72</v>
      </c>
      <c r="E58" s="11" t="s">
        <v>100</v>
      </c>
      <c r="F58" s="12" t="s">
        <v>145</v>
      </c>
      <c r="G58" s="9"/>
      <c r="H58" s="9"/>
      <c r="I58" s="47"/>
      <c r="J58" s="47"/>
      <c r="K58" s="9" t="s">
        <v>281</v>
      </c>
      <c r="L58" s="12" t="s">
        <v>287</v>
      </c>
      <c r="M58" s="16">
        <v>1</v>
      </c>
      <c r="N58" s="16">
        <v>36</v>
      </c>
      <c r="O58" s="10">
        <v>51</v>
      </c>
      <c r="P58" s="12" t="s">
        <v>179</v>
      </c>
      <c r="Q58" s="40">
        <v>202420993</v>
      </c>
      <c r="R58" s="37"/>
      <c r="T58" s="102" t="str">
        <f>VLOOKUP($P58,[1]Sheet0!$D$4:$L$39,7,0)</f>
        <v>考查</v>
      </c>
      <c r="U58" s="10" t="s">
        <v>13</v>
      </c>
      <c r="V58" s="10" t="s">
        <v>13</v>
      </c>
      <c r="W58" s="23" t="s">
        <v>13</v>
      </c>
    </row>
    <row r="59" spans="1:23" s="5" customFormat="1" ht="33.75" customHeight="1" x14ac:dyDescent="0.15">
      <c r="A59" s="45">
        <v>56</v>
      </c>
      <c r="B59" s="10" t="s">
        <v>23</v>
      </c>
      <c r="C59" s="12" t="s">
        <v>30</v>
      </c>
      <c r="D59" s="10" t="s">
        <v>72</v>
      </c>
      <c r="E59" s="11" t="s">
        <v>101</v>
      </c>
      <c r="F59" s="12" t="s">
        <v>146</v>
      </c>
      <c r="G59" s="9"/>
      <c r="H59" s="9"/>
      <c r="I59" s="47"/>
      <c r="J59" s="9" t="s">
        <v>284</v>
      </c>
      <c r="K59" s="47"/>
      <c r="L59" s="12" t="s">
        <v>329</v>
      </c>
      <c r="M59" s="16">
        <v>1</v>
      </c>
      <c r="N59" s="16">
        <v>36</v>
      </c>
      <c r="O59" s="10">
        <v>48</v>
      </c>
      <c r="P59" s="12" t="s">
        <v>180</v>
      </c>
      <c r="Q59" s="40">
        <v>202420994</v>
      </c>
      <c r="R59" s="37"/>
      <c r="T59" s="102" t="str">
        <f>VLOOKUP($P59,[1]Sheet0!$D$4:$L$39,7,0)</f>
        <v>考查</v>
      </c>
      <c r="U59" s="10" t="s">
        <v>13</v>
      </c>
      <c r="V59" s="10" t="s">
        <v>13</v>
      </c>
      <c r="W59" s="23" t="s">
        <v>13</v>
      </c>
    </row>
    <row r="60" spans="1:23" s="5" customFormat="1" ht="34.5" customHeight="1" x14ac:dyDescent="0.15">
      <c r="A60" s="45">
        <v>57</v>
      </c>
      <c r="B60" s="12" t="s">
        <v>326</v>
      </c>
      <c r="C60" s="12" t="s">
        <v>327</v>
      </c>
      <c r="D60" s="15" t="s">
        <v>121</v>
      </c>
      <c r="E60" s="110" t="s">
        <v>122</v>
      </c>
      <c r="F60" s="10" t="s">
        <v>158</v>
      </c>
      <c r="G60" s="85"/>
      <c r="H60" s="9"/>
      <c r="I60" s="85"/>
      <c r="J60" s="8"/>
      <c r="K60" s="85"/>
      <c r="L60" s="12" t="s">
        <v>198</v>
      </c>
      <c r="M60" s="54">
        <v>3</v>
      </c>
      <c r="N60" s="54">
        <v>54</v>
      </c>
      <c r="O60" s="10" t="s">
        <v>13</v>
      </c>
      <c r="P60" s="15" t="s">
        <v>193</v>
      </c>
      <c r="Q60" s="12" t="s">
        <v>198</v>
      </c>
      <c r="R60" s="49"/>
      <c r="T60" s="22" t="s">
        <v>312</v>
      </c>
      <c r="U60" s="72">
        <v>45838</v>
      </c>
      <c r="V60" s="10" t="s">
        <v>313</v>
      </c>
      <c r="W60" s="23" t="s">
        <v>304</v>
      </c>
    </row>
    <row r="61" spans="1:23" ht="33.75" customHeight="1" x14ac:dyDescent="0.15">
      <c r="A61" s="45">
        <v>58</v>
      </c>
      <c r="B61" s="74" t="s">
        <v>102</v>
      </c>
      <c r="C61" s="74" t="s">
        <v>103</v>
      </c>
      <c r="D61" s="73" t="s">
        <v>104</v>
      </c>
      <c r="E61" s="111" t="s">
        <v>40</v>
      </c>
      <c r="F61" s="74" t="s">
        <v>41</v>
      </c>
      <c r="G61" s="48"/>
      <c r="H61" s="48"/>
      <c r="I61" s="48"/>
      <c r="J61" s="19" t="s">
        <v>238</v>
      </c>
      <c r="K61" s="48"/>
      <c r="L61" s="104" t="s">
        <v>13</v>
      </c>
      <c r="M61" s="61">
        <v>1</v>
      </c>
      <c r="N61" s="61">
        <v>36</v>
      </c>
      <c r="O61" s="74">
        <v>115</v>
      </c>
      <c r="P61" s="73" t="s">
        <v>182</v>
      </c>
      <c r="Q61" s="17" t="s">
        <v>197</v>
      </c>
      <c r="R61" s="62"/>
      <c r="T61" s="101" t="s">
        <v>199</v>
      </c>
      <c r="U61" s="104" t="s">
        <v>199</v>
      </c>
      <c r="V61" s="104" t="s">
        <v>199</v>
      </c>
      <c r="W61" s="78" t="s">
        <v>199</v>
      </c>
    </row>
    <row r="62" spans="1:23" ht="33.75" customHeight="1" x14ac:dyDescent="0.15">
      <c r="A62" s="45">
        <v>59</v>
      </c>
      <c r="B62" s="10" t="s">
        <v>102</v>
      </c>
      <c r="C62" s="10" t="s">
        <v>103</v>
      </c>
      <c r="D62" s="15" t="s">
        <v>104</v>
      </c>
      <c r="E62" s="110" t="s">
        <v>105</v>
      </c>
      <c r="F62" s="10" t="s">
        <v>136</v>
      </c>
      <c r="G62" s="47"/>
      <c r="H62" s="9" t="s">
        <v>230</v>
      </c>
      <c r="I62" s="47"/>
      <c r="J62" s="47"/>
      <c r="K62" s="47"/>
      <c r="L62" s="12" t="s">
        <v>197</v>
      </c>
      <c r="M62" s="54">
        <v>3</v>
      </c>
      <c r="N62" s="54">
        <v>54</v>
      </c>
      <c r="O62" s="10">
        <v>115</v>
      </c>
      <c r="P62" s="15" t="s">
        <v>183</v>
      </c>
      <c r="Q62" s="12" t="s">
        <v>197</v>
      </c>
      <c r="R62" s="49"/>
      <c r="T62" s="22" t="s">
        <v>246</v>
      </c>
      <c r="U62" s="126">
        <v>45834</v>
      </c>
      <c r="V62" s="10" t="s">
        <v>249</v>
      </c>
      <c r="W62" s="23" t="s">
        <v>245</v>
      </c>
    </row>
    <row r="63" spans="1:23" ht="33.75" customHeight="1" x14ac:dyDescent="0.15">
      <c r="A63" s="45">
        <v>60</v>
      </c>
      <c r="B63" s="10" t="s">
        <v>102</v>
      </c>
      <c r="C63" s="10" t="s">
        <v>103</v>
      </c>
      <c r="D63" s="15" t="s">
        <v>104</v>
      </c>
      <c r="E63" s="112" t="s">
        <v>106</v>
      </c>
      <c r="F63" s="10" t="s">
        <v>136</v>
      </c>
      <c r="G63" s="47"/>
      <c r="H63" s="9" t="s">
        <v>232</v>
      </c>
      <c r="I63" s="47"/>
      <c r="J63" s="47"/>
      <c r="K63" s="47"/>
      <c r="L63" s="12" t="s">
        <v>197</v>
      </c>
      <c r="M63" s="54">
        <v>3</v>
      </c>
      <c r="N63" s="54">
        <v>54</v>
      </c>
      <c r="O63" s="10">
        <v>115</v>
      </c>
      <c r="P63" s="15" t="s">
        <v>184</v>
      </c>
      <c r="Q63" s="12" t="s">
        <v>197</v>
      </c>
      <c r="R63" s="49"/>
      <c r="T63" s="22" t="s">
        <v>246</v>
      </c>
      <c r="U63" s="126">
        <v>45834</v>
      </c>
      <c r="V63" s="10" t="s">
        <v>249</v>
      </c>
      <c r="W63" s="23" t="s">
        <v>247</v>
      </c>
    </row>
    <row r="64" spans="1:23" ht="33.75" customHeight="1" x14ac:dyDescent="0.15">
      <c r="A64" s="45">
        <v>61</v>
      </c>
      <c r="B64" s="10" t="s">
        <v>102</v>
      </c>
      <c r="C64" s="10" t="s">
        <v>103</v>
      </c>
      <c r="D64" s="15" t="s">
        <v>104</v>
      </c>
      <c r="E64" s="110" t="s">
        <v>314</v>
      </c>
      <c r="F64" s="10" t="s">
        <v>135</v>
      </c>
      <c r="G64" s="9" t="s">
        <v>242</v>
      </c>
      <c r="H64" s="9"/>
      <c r="I64" s="8"/>
      <c r="J64" s="9"/>
      <c r="K64" s="8"/>
      <c r="L64" s="12" t="s">
        <v>197</v>
      </c>
      <c r="M64" s="54">
        <v>2</v>
      </c>
      <c r="N64" s="54">
        <v>36</v>
      </c>
      <c r="O64" s="10">
        <v>115</v>
      </c>
      <c r="P64" s="15" t="s">
        <v>185</v>
      </c>
      <c r="Q64" s="12" t="s">
        <v>197</v>
      </c>
      <c r="R64" s="49"/>
      <c r="T64" s="22" t="s">
        <v>246</v>
      </c>
      <c r="U64" s="126">
        <v>45831</v>
      </c>
      <c r="V64" s="10" t="s">
        <v>244</v>
      </c>
      <c r="W64" s="127" t="s">
        <v>315</v>
      </c>
    </row>
    <row r="65" spans="1:23" ht="33.75" customHeight="1" x14ac:dyDescent="0.15">
      <c r="A65" s="45">
        <v>62</v>
      </c>
      <c r="B65" s="10" t="s">
        <v>102</v>
      </c>
      <c r="C65" s="10" t="s">
        <v>103</v>
      </c>
      <c r="D65" s="15" t="s">
        <v>104</v>
      </c>
      <c r="E65" s="110" t="s">
        <v>107</v>
      </c>
      <c r="F65" s="12" t="s">
        <v>147</v>
      </c>
      <c r="G65" s="159" t="s">
        <v>322</v>
      </c>
      <c r="H65" s="160"/>
      <c r="I65" s="160"/>
      <c r="J65" s="160"/>
      <c r="K65" s="161"/>
      <c r="L65" s="12" t="s">
        <v>197</v>
      </c>
      <c r="M65" s="54">
        <v>2</v>
      </c>
      <c r="N65" s="54">
        <v>45</v>
      </c>
      <c r="O65" s="10">
        <v>115</v>
      </c>
      <c r="P65" s="15" t="s">
        <v>186</v>
      </c>
      <c r="Q65" s="12" t="s">
        <v>197</v>
      </c>
      <c r="R65" s="37"/>
      <c r="T65" s="177" t="s">
        <v>323</v>
      </c>
      <c r="U65" s="178"/>
      <c r="V65" s="178"/>
      <c r="W65" s="179"/>
    </row>
    <row r="66" spans="1:23" ht="33.75" customHeight="1" x14ac:dyDescent="0.15">
      <c r="A66" s="45">
        <v>63</v>
      </c>
      <c r="B66" s="10" t="s">
        <v>102</v>
      </c>
      <c r="C66" s="10" t="s">
        <v>103</v>
      </c>
      <c r="D66" s="15" t="s">
        <v>104</v>
      </c>
      <c r="E66" s="110" t="s">
        <v>32</v>
      </c>
      <c r="F66" s="10" t="s">
        <v>33</v>
      </c>
      <c r="G66" s="159" t="s">
        <v>195</v>
      </c>
      <c r="H66" s="160"/>
      <c r="I66" s="160"/>
      <c r="J66" s="160"/>
      <c r="K66" s="161"/>
      <c r="L66" s="10" t="s">
        <v>13</v>
      </c>
      <c r="M66" s="54">
        <v>3</v>
      </c>
      <c r="N66" s="54">
        <v>90</v>
      </c>
      <c r="O66" s="10">
        <v>108</v>
      </c>
      <c r="P66" s="15" t="s">
        <v>187</v>
      </c>
      <c r="Q66" s="118">
        <v>202420995</v>
      </c>
      <c r="R66" s="37"/>
      <c r="T66" s="22" t="s">
        <v>199</v>
      </c>
      <c r="U66" s="72" t="s">
        <v>199</v>
      </c>
      <c r="V66" s="10" t="s">
        <v>199</v>
      </c>
      <c r="W66" s="23" t="s">
        <v>199</v>
      </c>
    </row>
    <row r="67" spans="1:23" ht="33.75" customHeight="1" x14ac:dyDescent="0.15">
      <c r="A67" s="45">
        <v>64</v>
      </c>
      <c r="B67" s="10" t="s">
        <v>102</v>
      </c>
      <c r="C67" s="10" t="s">
        <v>103</v>
      </c>
      <c r="D67" s="15" t="s">
        <v>104</v>
      </c>
      <c r="E67" s="110" t="s">
        <v>34</v>
      </c>
      <c r="F67" s="10" t="s">
        <v>33</v>
      </c>
      <c r="G67" s="159" t="s">
        <v>195</v>
      </c>
      <c r="H67" s="160"/>
      <c r="I67" s="160"/>
      <c r="J67" s="160"/>
      <c r="K67" s="161"/>
      <c r="L67" s="10" t="s">
        <v>13</v>
      </c>
      <c r="M67" s="54">
        <v>1</v>
      </c>
      <c r="N67" s="54">
        <v>36</v>
      </c>
      <c r="O67" s="10">
        <v>115</v>
      </c>
      <c r="P67" s="15" t="s">
        <v>58</v>
      </c>
      <c r="Q67" s="118">
        <v>202420996</v>
      </c>
      <c r="R67" s="37"/>
      <c r="T67" s="22" t="s">
        <v>199</v>
      </c>
      <c r="U67" s="72" t="s">
        <v>199</v>
      </c>
      <c r="V67" s="10" t="s">
        <v>199</v>
      </c>
      <c r="W67" s="23" t="s">
        <v>199</v>
      </c>
    </row>
    <row r="68" spans="1:23" ht="33.75" customHeight="1" x14ac:dyDescent="0.15">
      <c r="A68" s="45">
        <v>65</v>
      </c>
      <c r="B68" s="10" t="s">
        <v>102</v>
      </c>
      <c r="C68" s="10" t="s">
        <v>103</v>
      </c>
      <c r="D68" s="15" t="s">
        <v>104</v>
      </c>
      <c r="E68" s="110" t="s">
        <v>35</v>
      </c>
      <c r="F68" s="10" t="s">
        <v>33</v>
      </c>
      <c r="G68" s="159" t="s">
        <v>195</v>
      </c>
      <c r="H68" s="160"/>
      <c r="I68" s="160"/>
      <c r="J68" s="160"/>
      <c r="K68" s="161"/>
      <c r="L68" s="10" t="s">
        <v>13</v>
      </c>
      <c r="M68" s="54">
        <v>1</v>
      </c>
      <c r="N68" s="54">
        <v>27</v>
      </c>
      <c r="O68" s="10">
        <v>111</v>
      </c>
      <c r="P68" s="15" t="s">
        <v>59</v>
      </c>
      <c r="Q68" s="118">
        <v>202420997</v>
      </c>
      <c r="R68" s="37"/>
      <c r="T68" s="22" t="s">
        <v>199</v>
      </c>
      <c r="U68" s="72" t="s">
        <v>199</v>
      </c>
      <c r="V68" s="10" t="s">
        <v>199</v>
      </c>
      <c r="W68" s="23" t="s">
        <v>199</v>
      </c>
    </row>
    <row r="69" spans="1:23" ht="33.75" customHeight="1" x14ac:dyDescent="0.15">
      <c r="A69" s="45">
        <v>66</v>
      </c>
      <c r="B69" s="10" t="s">
        <v>102</v>
      </c>
      <c r="C69" s="10" t="s">
        <v>103</v>
      </c>
      <c r="D69" s="15" t="s">
        <v>108</v>
      </c>
      <c r="E69" s="110" t="s">
        <v>109</v>
      </c>
      <c r="F69" s="10" t="s">
        <v>148</v>
      </c>
      <c r="G69" s="9" t="s">
        <v>241</v>
      </c>
      <c r="H69" s="9"/>
      <c r="I69" s="9" t="s">
        <v>242</v>
      </c>
      <c r="J69" s="9"/>
      <c r="K69" s="9" t="s">
        <v>243</v>
      </c>
      <c r="L69" s="12" t="s">
        <v>197</v>
      </c>
      <c r="M69" s="54">
        <v>5</v>
      </c>
      <c r="N69" s="54">
        <v>90</v>
      </c>
      <c r="O69" s="10">
        <v>115</v>
      </c>
      <c r="P69" s="15" t="s">
        <v>188</v>
      </c>
      <c r="Q69" s="12" t="s">
        <v>197</v>
      </c>
      <c r="R69" s="37"/>
      <c r="T69" s="22" t="s">
        <v>246</v>
      </c>
      <c r="U69" s="72">
        <v>45833</v>
      </c>
      <c r="V69" s="10" t="s">
        <v>250</v>
      </c>
      <c r="W69" s="23" t="s">
        <v>245</v>
      </c>
    </row>
    <row r="70" spans="1:23" ht="64.5" customHeight="1" x14ac:dyDescent="0.15">
      <c r="A70" s="45">
        <v>67</v>
      </c>
      <c r="B70" s="10" t="s">
        <v>102</v>
      </c>
      <c r="C70" s="10" t="s">
        <v>103</v>
      </c>
      <c r="D70" s="15" t="s">
        <v>108</v>
      </c>
      <c r="E70" s="11" t="s">
        <v>110</v>
      </c>
      <c r="F70" s="12" t="s">
        <v>346</v>
      </c>
      <c r="G70" s="9" t="s">
        <v>264</v>
      </c>
      <c r="H70" s="9"/>
      <c r="I70" s="9"/>
      <c r="J70" s="9"/>
      <c r="K70" s="8"/>
      <c r="L70" s="12" t="s">
        <v>263</v>
      </c>
      <c r="M70" s="165">
        <v>2</v>
      </c>
      <c r="N70" s="165">
        <v>36</v>
      </c>
      <c r="O70" s="84">
        <v>115</v>
      </c>
      <c r="P70" s="165" t="s">
        <v>189</v>
      </c>
      <c r="Q70" s="156">
        <v>202420998</v>
      </c>
      <c r="R70" s="162" t="s">
        <v>351</v>
      </c>
      <c r="T70" s="171" t="str">
        <f>VLOOKUP($P70,[1]Sheet0!$D$4:$L$39,7,0)</f>
        <v>考查</v>
      </c>
      <c r="U70" s="156" t="s">
        <v>291</v>
      </c>
      <c r="V70" s="156" t="s">
        <v>291</v>
      </c>
      <c r="W70" s="180" t="s">
        <v>291</v>
      </c>
    </row>
    <row r="71" spans="1:23" ht="33.75" customHeight="1" x14ac:dyDescent="0.15">
      <c r="A71" s="45">
        <v>68</v>
      </c>
      <c r="B71" s="10" t="s">
        <v>102</v>
      </c>
      <c r="C71" s="10" t="s">
        <v>103</v>
      </c>
      <c r="D71" s="15" t="s">
        <v>108</v>
      </c>
      <c r="E71" s="11" t="s">
        <v>111</v>
      </c>
      <c r="F71" s="12" t="s">
        <v>149</v>
      </c>
      <c r="G71" s="9" t="s">
        <v>264</v>
      </c>
      <c r="H71" s="9"/>
      <c r="I71" s="9"/>
      <c r="J71" s="9"/>
      <c r="K71" s="8"/>
      <c r="L71" s="12" t="s">
        <v>344</v>
      </c>
      <c r="M71" s="166"/>
      <c r="N71" s="166"/>
      <c r="O71" s="10">
        <v>23</v>
      </c>
      <c r="P71" s="166"/>
      <c r="Q71" s="157"/>
      <c r="R71" s="163"/>
      <c r="T71" s="172"/>
      <c r="U71" s="157"/>
      <c r="V71" s="157"/>
      <c r="W71" s="181"/>
    </row>
    <row r="72" spans="1:23" ht="33.75" customHeight="1" x14ac:dyDescent="0.15">
      <c r="A72" s="45">
        <v>69</v>
      </c>
      <c r="B72" s="10" t="s">
        <v>102</v>
      </c>
      <c r="C72" s="10" t="s">
        <v>103</v>
      </c>
      <c r="D72" s="15" t="s">
        <v>108</v>
      </c>
      <c r="E72" s="11" t="s">
        <v>112</v>
      </c>
      <c r="F72" s="12" t="s">
        <v>150</v>
      </c>
      <c r="G72" s="9" t="s">
        <v>264</v>
      </c>
      <c r="H72" s="9"/>
      <c r="I72" s="8"/>
      <c r="J72" s="8"/>
      <c r="K72" s="9"/>
      <c r="L72" s="12" t="s">
        <v>345</v>
      </c>
      <c r="M72" s="166"/>
      <c r="N72" s="166"/>
      <c r="O72" s="10">
        <v>23</v>
      </c>
      <c r="P72" s="166"/>
      <c r="Q72" s="157"/>
      <c r="R72" s="163"/>
      <c r="T72" s="172"/>
      <c r="U72" s="157"/>
      <c r="V72" s="157"/>
      <c r="W72" s="181"/>
    </row>
    <row r="73" spans="1:23" ht="33.75" customHeight="1" x14ac:dyDescent="0.15">
      <c r="A73" s="45">
        <v>70</v>
      </c>
      <c r="B73" s="10" t="s">
        <v>102</v>
      </c>
      <c r="C73" s="10" t="s">
        <v>103</v>
      </c>
      <c r="D73" s="15" t="s">
        <v>108</v>
      </c>
      <c r="E73" s="11" t="s">
        <v>113</v>
      </c>
      <c r="F73" s="12" t="s">
        <v>151</v>
      </c>
      <c r="G73" s="9" t="s">
        <v>264</v>
      </c>
      <c r="H73" s="9"/>
      <c r="I73" s="8"/>
      <c r="J73" s="8"/>
      <c r="K73" s="9"/>
      <c r="L73" s="10" t="s">
        <v>277</v>
      </c>
      <c r="M73" s="166"/>
      <c r="N73" s="166"/>
      <c r="O73" s="10">
        <v>23</v>
      </c>
      <c r="P73" s="166"/>
      <c r="Q73" s="157"/>
      <c r="R73" s="163"/>
      <c r="T73" s="172"/>
      <c r="U73" s="157"/>
      <c r="V73" s="157"/>
      <c r="W73" s="181"/>
    </row>
    <row r="74" spans="1:23" ht="33.75" customHeight="1" x14ac:dyDescent="0.15">
      <c r="A74" s="45">
        <v>71</v>
      </c>
      <c r="B74" s="10" t="s">
        <v>102</v>
      </c>
      <c r="C74" s="10" t="s">
        <v>103</v>
      </c>
      <c r="D74" s="15" t="s">
        <v>108</v>
      </c>
      <c r="E74" s="11" t="s">
        <v>114</v>
      </c>
      <c r="F74" s="12" t="s">
        <v>229</v>
      </c>
      <c r="G74" s="9" t="s">
        <v>264</v>
      </c>
      <c r="H74" s="9"/>
      <c r="I74" s="8"/>
      <c r="J74" s="8"/>
      <c r="K74" s="9"/>
      <c r="L74" s="10" t="s">
        <v>276</v>
      </c>
      <c r="M74" s="166"/>
      <c r="N74" s="166"/>
      <c r="O74" s="10">
        <v>23</v>
      </c>
      <c r="P74" s="166"/>
      <c r="Q74" s="157"/>
      <c r="R74" s="163"/>
      <c r="T74" s="172"/>
      <c r="U74" s="157"/>
      <c r="V74" s="157"/>
      <c r="W74" s="181"/>
    </row>
    <row r="75" spans="1:23" s="42" customFormat="1" ht="33.75" customHeight="1" x14ac:dyDescent="0.15">
      <c r="A75" s="45">
        <v>72</v>
      </c>
      <c r="B75" s="10" t="s">
        <v>102</v>
      </c>
      <c r="C75" s="10" t="s">
        <v>103</v>
      </c>
      <c r="D75" s="15" t="s">
        <v>108</v>
      </c>
      <c r="E75" s="11" t="s">
        <v>115</v>
      </c>
      <c r="F75" s="12" t="s">
        <v>343</v>
      </c>
      <c r="G75" s="9" t="s">
        <v>264</v>
      </c>
      <c r="H75" s="9"/>
      <c r="I75" s="8"/>
      <c r="J75" s="8"/>
      <c r="K75" s="9"/>
      <c r="L75" s="12" t="s">
        <v>257</v>
      </c>
      <c r="M75" s="167"/>
      <c r="N75" s="167"/>
      <c r="O75" s="10">
        <v>23</v>
      </c>
      <c r="P75" s="167"/>
      <c r="Q75" s="158"/>
      <c r="R75" s="164"/>
      <c r="T75" s="173"/>
      <c r="U75" s="158"/>
      <c r="V75" s="158"/>
      <c r="W75" s="182"/>
    </row>
    <row r="76" spans="1:23" ht="33.75" customHeight="1" x14ac:dyDescent="0.15">
      <c r="A76" s="45">
        <v>73</v>
      </c>
      <c r="B76" s="10" t="s">
        <v>102</v>
      </c>
      <c r="C76" s="12" t="s">
        <v>116</v>
      </c>
      <c r="D76" s="13" t="s">
        <v>108</v>
      </c>
      <c r="E76" s="110" t="s">
        <v>226</v>
      </c>
      <c r="F76" s="10" t="s">
        <v>130</v>
      </c>
      <c r="G76" s="8"/>
      <c r="H76" s="9"/>
      <c r="I76" s="8"/>
      <c r="J76" s="9" t="s">
        <v>258</v>
      </c>
      <c r="K76" s="9"/>
      <c r="L76" s="10" t="s">
        <v>257</v>
      </c>
      <c r="M76" s="54">
        <v>3</v>
      </c>
      <c r="N76" s="54">
        <v>54</v>
      </c>
      <c r="O76" s="10">
        <v>60</v>
      </c>
      <c r="P76" s="15" t="s">
        <v>190</v>
      </c>
      <c r="Q76" s="10">
        <v>202420999</v>
      </c>
      <c r="R76" s="49"/>
      <c r="T76" s="22" t="s">
        <v>254</v>
      </c>
      <c r="U76" s="72">
        <v>45839</v>
      </c>
      <c r="V76" s="10" t="s">
        <v>301</v>
      </c>
      <c r="W76" s="23" t="s">
        <v>304</v>
      </c>
    </row>
    <row r="77" spans="1:23" ht="33.75" customHeight="1" x14ac:dyDescent="0.15">
      <c r="A77" s="45">
        <v>74</v>
      </c>
      <c r="B77" s="10" t="s">
        <v>102</v>
      </c>
      <c r="C77" s="12" t="s">
        <v>116</v>
      </c>
      <c r="D77" s="13" t="s">
        <v>108</v>
      </c>
      <c r="E77" s="110" t="s">
        <v>224</v>
      </c>
      <c r="F77" s="10" t="s">
        <v>153</v>
      </c>
      <c r="G77" s="8"/>
      <c r="H77" s="9"/>
      <c r="I77" s="8"/>
      <c r="J77" s="9" t="s">
        <v>258</v>
      </c>
      <c r="K77" s="9"/>
      <c r="L77" s="12" t="s">
        <v>260</v>
      </c>
      <c r="M77" s="54">
        <v>3</v>
      </c>
      <c r="N77" s="54">
        <v>54</v>
      </c>
      <c r="O77" s="10">
        <v>60</v>
      </c>
      <c r="P77" s="15" t="s">
        <v>190</v>
      </c>
      <c r="Q77" s="10">
        <v>202421007</v>
      </c>
      <c r="R77" s="37"/>
      <c r="T77" s="22" t="s">
        <v>254</v>
      </c>
      <c r="U77" s="72">
        <v>45839</v>
      </c>
      <c r="V77" s="10" t="s">
        <v>301</v>
      </c>
      <c r="W77" s="23" t="s">
        <v>304</v>
      </c>
    </row>
    <row r="78" spans="1:23" ht="33.75" customHeight="1" x14ac:dyDescent="0.15">
      <c r="A78" s="45">
        <v>75</v>
      </c>
      <c r="B78" s="10" t="s">
        <v>102</v>
      </c>
      <c r="C78" s="12" t="s">
        <v>116</v>
      </c>
      <c r="D78" s="13" t="s">
        <v>108</v>
      </c>
      <c r="E78" s="110" t="s">
        <v>225</v>
      </c>
      <c r="F78" s="10" t="s">
        <v>154</v>
      </c>
      <c r="G78" s="8"/>
      <c r="H78" s="9"/>
      <c r="I78" s="8"/>
      <c r="J78" s="9" t="s">
        <v>258</v>
      </c>
      <c r="K78" s="8"/>
      <c r="L78" s="12" t="s">
        <v>259</v>
      </c>
      <c r="M78" s="54">
        <v>3</v>
      </c>
      <c r="N78" s="54">
        <v>54</v>
      </c>
      <c r="O78" s="10">
        <v>60</v>
      </c>
      <c r="P78" s="15" t="s">
        <v>190</v>
      </c>
      <c r="Q78" s="10">
        <v>202421008</v>
      </c>
      <c r="R78" s="37"/>
      <c r="T78" s="22" t="s">
        <v>254</v>
      </c>
      <c r="U78" s="72">
        <v>45839</v>
      </c>
      <c r="V78" s="10" t="s">
        <v>301</v>
      </c>
      <c r="W78" s="23" t="s">
        <v>304</v>
      </c>
    </row>
    <row r="79" spans="1:23" s="5" customFormat="1" ht="33.75" customHeight="1" x14ac:dyDescent="0.15">
      <c r="A79" s="45">
        <v>76</v>
      </c>
      <c r="B79" s="10" t="s">
        <v>102</v>
      </c>
      <c r="C79" s="12" t="s">
        <v>116</v>
      </c>
      <c r="D79" s="13" t="s">
        <v>108</v>
      </c>
      <c r="E79" s="110" t="s">
        <v>223</v>
      </c>
      <c r="F79" s="10" t="s">
        <v>138</v>
      </c>
      <c r="G79" s="18"/>
      <c r="H79" s="19"/>
      <c r="I79" s="18"/>
      <c r="J79" s="19" t="s">
        <v>258</v>
      </c>
      <c r="K79" s="18"/>
      <c r="L79" s="41" t="s">
        <v>347</v>
      </c>
      <c r="M79" s="54">
        <v>3</v>
      </c>
      <c r="N79" s="54">
        <v>54</v>
      </c>
      <c r="O79" s="10">
        <v>80</v>
      </c>
      <c r="P79" s="15" t="s">
        <v>190</v>
      </c>
      <c r="Q79" s="41">
        <v>202421009</v>
      </c>
      <c r="R79" s="37"/>
      <c r="T79" s="22" t="s">
        <v>254</v>
      </c>
      <c r="U79" s="72">
        <v>45839</v>
      </c>
      <c r="V79" s="10" t="s">
        <v>301</v>
      </c>
      <c r="W79" s="23" t="s">
        <v>304</v>
      </c>
    </row>
    <row r="80" spans="1:23" s="5" customFormat="1" ht="33.75" customHeight="1" x14ac:dyDescent="0.15">
      <c r="A80" s="45">
        <v>77</v>
      </c>
      <c r="B80" s="10" t="s">
        <v>102</v>
      </c>
      <c r="C80" s="12" t="s">
        <v>116</v>
      </c>
      <c r="D80" s="13" t="s">
        <v>108</v>
      </c>
      <c r="E80" s="110" t="s">
        <v>222</v>
      </c>
      <c r="F80" s="10" t="s">
        <v>152</v>
      </c>
      <c r="G80" s="8"/>
      <c r="H80" s="9"/>
      <c r="I80" s="9"/>
      <c r="J80" s="9" t="s">
        <v>258</v>
      </c>
      <c r="K80" s="8"/>
      <c r="L80" s="12" t="s">
        <v>270</v>
      </c>
      <c r="M80" s="54">
        <v>3</v>
      </c>
      <c r="N80" s="54">
        <v>54</v>
      </c>
      <c r="O80" s="10">
        <v>80</v>
      </c>
      <c r="P80" s="15" t="s">
        <v>190</v>
      </c>
      <c r="Q80" s="40">
        <v>202421010</v>
      </c>
      <c r="R80" s="37"/>
      <c r="T80" s="22" t="s">
        <v>254</v>
      </c>
      <c r="U80" s="72">
        <v>45839</v>
      </c>
      <c r="V80" s="10" t="s">
        <v>301</v>
      </c>
      <c r="W80" s="23" t="s">
        <v>304</v>
      </c>
    </row>
    <row r="81" spans="1:23" s="5" customFormat="1" ht="33.75" customHeight="1" x14ac:dyDescent="0.15">
      <c r="A81" s="45">
        <v>78</v>
      </c>
      <c r="B81" s="10" t="s">
        <v>102</v>
      </c>
      <c r="C81" s="12" t="s">
        <v>117</v>
      </c>
      <c r="D81" s="13" t="s">
        <v>108</v>
      </c>
      <c r="E81" s="110" t="s">
        <v>324</v>
      </c>
      <c r="F81" s="12" t="s">
        <v>155</v>
      </c>
      <c r="G81" s="8"/>
      <c r="H81" s="9"/>
      <c r="I81" s="8"/>
      <c r="J81" s="9" t="s">
        <v>258</v>
      </c>
      <c r="K81" s="8"/>
      <c r="L81" s="12" t="s">
        <v>271</v>
      </c>
      <c r="M81" s="54">
        <v>3</v>
      </c>
      <c r="N81" s="54">
        <v>54</v>
      </c>
      <c r="O81" s="10">
        <v>80</v>
      </c>
      <c r="P81" s="15" t="s">
        <v>190</v>
      </c>
      <c r="Q81" s="40">
        <v>202421015</v>
      </c>
      <c r="R81" s="37"/>
      <c r="T81" s="22" t="s">
        <v>254</v>
      </c>
      <c r="U81" s="72">
        <v>45839</v>
      </c>
      <c r="V81" s="10" t="s">
        <v>301</v>
      </c>
      <c r="W81" s="23" t="s">
        <v>304</v>
      </c>
    </row>
    <row r="82" spans="1:23" s="5" customFormat="1" ht="33.75" customHeight="1" x14ac:dyDescent="0.15">
      <c r="A82" s="45">
        <v>79</v>
      </c>
      <c r="B82" s="10" t="s">
        <v>102</v>
      </c>
      <c r="C82" s="12" t="s">
        <v>118</v>
      </c>
      <c r="D82" s="13" t="s">
        <v>108</v>
      </c>
      <c r="E82" s="110" t="s">
        <v>325</v>
      </c>
      <c r="F82" s="142" t="s">
        <v>236</v>
      </c>
      <c r="G82" s="8"/>
      <c r="H82" s="9"/>
      <c r="I82" s="8"/>
      <c r="J82" s="9" t="s">
        <v>258</v>
      </c>
      <c r="K82" s="8"/>
      <c r="L82" s="41" t="s">
        <v>328</v>
      </c>
      <c r="M82" s="54">
        <v>3</v>
      </c>
      <c r="N82" s="54">
        <v>54</v>
      </c>
      <c r="O82" s="10">
        <v>60</v>
      </c>
      <c r="P82" s="15" t="s">
        <v>190</v>
      </c>
      <c r="Q82" s="40">
        <v>202421016</v>
      </c>
      <c r="R82" s="37"/>
      <c r="T82" s="22" t="s">
        <v>254</v>
      </c>
      <c r="U82" s="72">
        <v>45839</v>
      </c>
      <c r="V82" s="10" t="s">
        <v>301</v>
      </c>
      <c r="W82" s="23" t="s">
        <v>304</v>
      </c>
    </row>
    <row r="83" spans="1:23" s="5" customFormat="1" ht="33.75" customHeight="1" x14ac:dyDescent="0.15">
      <c r="A83" s="45">
        <v>80</v>
      </c>
      <c r="B83" s="10" t="s">
        <v>102</v>
      </c>
      <c r="C83" s="10" t="s">
        <v>103</v>
      </c>
      <c r="D83" s="15" t="s">
        <v>108</v>
      </c>
      <c r="E83" s="110" t="s">
        <v>120</v>
      </c>
      <c r="F83" s="10" t="s">
        <v>157</v>
      </c>
      <c r="G83" s="47"/>
      <c r="H83" s="9"/>
      <c r="I83" s="9" t="s">
        <v>264</v>
      </c>
      <c r="J83" s="47"/>
      <c r="K83" s="47"/>
      <c r="L83" s="12" t="s">
        <v>263</v>
      </c>
      <c r="M83" s="54">
        <v>2</v>
      </c>
      <c r="N83" s="54">
        <v>36</v>
      </c>
      <c r="O83" s="10">
        <v>115</v>
      </c>
      <c r="P83" s="15" t="s">
        <v>191</v>
      </c>
      <c r="Q83" s="10">
        <v>202421017</v>
      </c>
      <c r="R83" s="49"/>
      <c r="T83" s="101" t="s">
        <v>253</v>
      </c>
      <c r="U83" s="104" t="s">
        <v>255</v>
      </c>
      <c r="V83" s="104" t="s">
        <v>255</v>
      </c>
      <c r="W83" s="78" t="s">
        <v>255</v>
      </c>
    </row>
    <row r="84" spans="1:23" s="5" customFormat="1" ht="33.75" customHeight="1" thickBot="1" x14ac:dyDescent="0.2">
      <c r="A84" s="45">
        <v>81</v>
      </c>
      <c r="B84" s="10" t="s">
        <v>102</v>
      </c>
      <c r="C84" s="10" t="s">
        <v>103</v>
      </c>
      <c r="D84" s="15" t="s">
        <v>108</v>
      </c>
      <c r="E84" s="110" t="s">
        <v>342</v>
      </c>
      <c r="F84" s="10" t="s">
        <v>157</v>
      </c>
      <c r="G84" s="47"/>
      <c r="H84" s="47"/>
      <c r="I84" s="9" t="s">
        <v>265</v>
      </c>
      <c r="J84" s="47"/>
      <c r="K84" s="47"/>
      <c r="L84" s="12" t="s">
        <v>263</v>
      </c>
      <c r="M84" s="54">
        <v>1</v>
      </c>
      <c r="N84" s="54">
        <v>36</v>
      </c>
      <c r="O84" s="10">
        <v>115</v>
      </c>
      <c r="P84" s="15" t="s">
        <v>192</v>
      </c>
      <c r="Q84" s="10">
        <v>202421018</v>
      </c>
      <c r="R84" s="49"/>
      <c r="T84" s="100" t="s">
        <v>253</v>
      </c>
      <c r="U84" s="103" t="s">
        <v>255</v>
      </c>
      <c r="V84" s="103" t="s">
        <v>255</v>
      </c>
      <c r="W84" s="128" t="s">
        <v>255</v>
      </c>
    </row>
    <row r="85" spans="1:23" s="5" customFormat="1" ht="33.75" customHeight="1" x14ac:dyDescent="0.15">
      <c r="A85" s="45">
        <v>82</v>
      </c>
      <c r="B85" s="104" t="s">
        <v>102</v>
      </c>
      <c r="C85" s="104" t="s">
        <v>103</v>
      </c>
      <c r="D85" s="99" t="s">
        <v>15</v>
      </c>
      <c r="E85" s="111" t="s">
        <v>119</v>
      </c>
      <c r="F85" s="60" t="s">
        <v>156</v>
      </c>
      <c r="G85" s="18"/>
      <c r="H85" s="19"/>
      <c r="I85" s="19" t="s">
        <v>258</v>
      </c>
      <c r="J85" s="19"/>
      <c r="K85" s="19"/>
      <c r="L85" s="41" t="s">
        <v>332</v>
      </c>
      <c r="M85" s="61">
        <v>3</v>
      </c>
      <c r="N85" s="61">
        <v>54</v>
      </c>
      <c r="O85" s="104">
        <v>0</v>
      </c>
      <c r="P85" s="99" t="s">
        <v>190</v>
      </c>
      <c r="Q85" s="41">
        <v>202424922</v>
      </c>
      <c r="R85" s="62"/>
      <c r="T85" s="129" t="str">
        <f>VLOOKUP($P85,[1]Sheet0!$D$4:$L$39,7,0)</f>
        <v>闭卷考试</v>
      </c>
      <c r="U85" s="130">
        <v>45839</v>
      </c>
      <c r="V85" s="30" t="s">
        <v>301</v>
      </c>
      <c r="W85" s="131" t="s">
        <v>304</v>
      </c>
    </row>
    <row r="86" spans="1:23" s="5" customFormat="1" ht="33.75" customHeight="1" thickBot="1" x14ac:dyDescent="0.2">
      <c r="A86" s="46">
        <v>83</v>
      </c>
      <c r="B86" s="64" t="s">
        <v>207</v>
      </c>
      <c r="C86" s="65" t="s">
        <v>210</v>
      </c>
      <c r="D86" s="79" t="s">
        <v>206</v>
      </c>
      <c r="E86" s="113" t="s">
        <v>209</v>
      </c>
      <c r="F86" s="80" t="s">
        <v>38</v>
      </c>
      <c r="G86" s="143" t="s">
        <v>13</v>
      </c>
      <c r="H86" s="144"/>
      <c r="I86" s="144"/>
      <c r="J86" s="144"/>
      <c r="K86" s="145"/>
      <c r="L86" s="25" t="s">
        <v>13</v>
      </c>
      <c r="M86" s="81">
        <v>6</v>
      </c>
      <c r="N86" s="81">
        <v>216</v>
      </c>
      <c r="O86" s="64">
        <v>0</v>
      </c>
      <c r="P86" s="79" t="s">
        <v>208</v>
      </c>
      <c r="Q86" s="82">
        <v>202421022</v>
      </c>
      <c r="R86" s="119"/>
      <c r="T86" s="132" t="s">
        <v>205</v>
      </c>
      <c r="U86" s="64" t="s">
        <v>13</v>
      </c>
      <c r="V86" s="64" t="s">
        <v>13</v>
      </c>
      <c r="W86" s="133" t="s">
        <v>13</v>
      </c>
    </row>
    <row r="87" spans="1:23" s="5" customFormat="1" ht="33.75" customHeight="1" x14ac:dyDescent="0.15">
      <c r="A87" s="75">
        <v>84</v>
      </c>
      <c r="B87" s="30" t="s">
        <v>23</v>
      </c>
      <c r="C87" s="30" t="s">
        <v>25</v>
      </c>
      <c r="D87" s="57" t="s">
        <v>121</v>
      </c>
      <c r="E87" s="114" t="s">
        <v>123</v>
      </c>
      <c r="F87" s="31" t="s">
        <v>228</v>
      </c>
      <c r="G87" s="32"/>
      <c r="H87" s="33"/>
      <c r="I87" s="32"/>
      <c r="J87" s="33" t="s">
        <v>269</v>
      </c>
      <c r="K87" s="32"/>
      <c r="L87" s="55" t="s">
        <v>279</v>
      </c>
      <c r="M87" s="34">
        <v>2</v>
      </c>
      <c r="N87" s="34">
        <v>36</v>
      </c>
      <c r="O87" s="30">
        <v>27</v>
      </c>
      <c r="P87" s="31" t="s">
        <v>173</v>
      </c>
      <c r="Q87" s="55">
        <v>202421028</v>
      </c>
      <c r="R87" s="50"/>
      <c r="T87" s="134" t="s">
        <v>254</v>
      </c>
      <c r="U87" s="72">
        <v>45832</v>
      </c>
      <c r="V87" s="10" t="s">
        <v>301</v>
      </c>
      <c r="W87" s="23" t="s">
        <v>303</v>
      </c>
    </row>
    <row r="88" spans="1:23" s="5" customFormat="1" ht="33.75" customHeight="1" x14ac:dyDescent="0.15">
      <c r="A88" s="96">
        <v>85</v>
      </c>
      <c r="B88" s="10" t="s">
        <v>23</v>
      </c>
      <c r="C88" s="10" t="s">
        <v>25</v>
      </c>
      <c r="D88" s="105" t="s">
        <v>121</v>
      </c>
      <c r="E88" s="11" t="s">
        <v>86</v>
      </c>
      <c r="F88" s="12" t="s">
        <v>137</v>
      </c>
      <c r="G88" s="9"/>
      <c r="H88" s="9" t="s">
        <v>265</v>
      </c>
      <c r="I88" s="9"/>
      <c r="J88" s="9" t="s">
        <v>239</v>
      </c>
      <c r="K88" s="8"/>
      <c r="L88" s="10" t="s">
        <v>285</v>
      </c>
      <c r="M88" s="16">
        <v>3</v>
      </c>
      <c r="N88" s="16">
        <v>54</v>
      </c>
      <c r="O88" s="10">
        <v>13</v>
      </c>
      <c r="P88" s="12" t="s">
        <v>174</v>
      </c>
      <c r="Q88" s="40">
        <v>202421030</v>
      </c>
      <c r="R88" s="49" t="s">
        <v>352</v>
      </c>
      <c r="T88" s="102" t="str">
        <f>VLOOKUP($P88,[1]Sheet0!$D$4:$L$39,7,0)</f>
        <v>闭卷考试</v>
      </c>
      <c r="U88" s="72">
        <v>45834</v>
      </c>
      <c r="V88" s="10" t="s">
        <v>249</v>
      </c>
      <c r="W88" s="23" t="s">
        <v>303</v>
      </c>
    </row>
    <row r="89" spans="1:23" s="93" customFormat="1" ht="33.75" customHeight="1" x14ac:dyDescent="0.15">
      <c r="A89" s="106">
        <v>86</v>
      </c>
      <c r="B89" s="83" t="s">
        <v>23</v>
      </c>
      <c r="C89" s="83" t="s">
        <v>25</v>
      </c>
      <c r="D89" s="107" t="s">
        <v>121</v>
      </c>
      <c r="E89" s="108" t="s">
        <v>87</v>
      </c>
      <c r="F89" s="53" t="s">
        <v>138</v>
      </c>
      <c r="G89" s="88"/>
      <c r="H89" s="89" t="s">
        <v>265</v>
      </c>
      <c r="I89" s="89"/>
      <c r="J89" s="89" t="s">
        <v>239</v>
      </c>
      <c r="K89" s="88"/>
      <c r="L89" s="53" t="s">
        <v>331</v>
      </c>
      <c r="M89" s="90">
        <v>3</v>
      </c>
      <c r="N89" s="90">
        <v>54</v>
      </c>
      <c r="O89" s="83">
        <v>0</v>
      </c>
      <c r="P89" s="53" t="s">
        <v>174</v>
      </c>
      <c r="Q89" s="109">
        <v>202423895</v>
      </c>
      <c r="R89" s="94" t="s">
        <v>353</v>
      </c>
      <c r="S89" s="42"/>
      <c r="T89" s="121" t="str">
        <f>VLOOKUP($P89,[1]Sheet0!$D$4:$L$39,7,0)</f>
        <v>闭卷考试</v>
      </c>
      <c r="U89" s="122">
        <v>45834</v>
      </c>
      <c r="V89" s="83" t="s">
        <v>249</v>
      </c>
      <c r="W89" s="123" t="s">
        <v>303</v>
      </c>
    </row>
    <row r="90" spans="1:23" s="5" customFormat="1" ht="36.75" customHeight="1" x14ac:dyDescent="0.15">
      <c r="A90" s="43">
        <v>87</v>
      </c>
      <c r="B90" s="10" t="s">
        <v>23</v>
      </c>
      <c r="C90" s="10" t="s">
        <v>25</v>
      </c>
      <c r="D90" s="52" t="s">
        <v>121</v>
      </c>
      <c r="E90" s="11" t="s">
        <v>124</v>
      </c>
      <c r="F90" s="12" t="s">
        <v>151</v>
      </c>
      <c r="G90" s="8"/>
      <c r="H90" s="9"/>
      <c r="I90" s="9" t="s">
        <v>267</v>
      </c>
      <c r="J90" s="8"/>
      <c r="K90" s="8"/>
      <c r="L90" s="40" t="s">
        <v>276</v>
      </c>
      <c r="M90" s="16">
        <v>3</v>
      </c>
      <c r="N90" s="16">
        <v>54</v>
      </c>
      <c r="O90" s="10">
        <v>27</v>
      </c>
      <c r="P90" s="12" t="s">
        <v>175</v>
      </c>
      <c r="Q90" s="40">
        <v>202421031</v>
      </c>
      <c r="R90" s="58"/>
      <c r="T90" s="102" t="str">
        <f>VLOOKUP($P90,[1]Sheet0!$D$4:$L$39,7,0)</f>
        <v>闭卷考试</v>
      </c>
      <c r="U90" s="72">
        <v>45835</v>
      </c>
      <c r="V90" s="10" t="s">
        <v>302</v>
      </c>
      <c r="W90" s="23" t="s">
        <v>303</v>
      </c>
    </row>
    <row r="91" spans="1:23" s="5" customFormat="1" ht="36.75" customHeight="1" x14ac:dyDescent="0.15">
      <c r="A91" s="43">
        <v>88</v>
      </c>
      <c r="B91" s="10" t="s">
        <v>23</v>
      </c>
      <c r="C91" s="10" t="s">
        <v>25</v>
      </c>
      <c r="D91" s="52" t="s">
        <v>211</v>
      </c>
      <c r="E91" s="11" t="s">
        <v>125</v>
      </c>
      <c r="F91" s="12" t="s">
        <v>151</v>
      </c>
      <c r="G91" s="8"/>
      <c r="H91" s="9"/>
      <c r="I91" s="9"/>
      <c r="J91" s="9" t="s">
        <v>268</v>
      </c>
      <c r="K91" s="8"/>
      <c r="L91" s="40" t="s">
        <v>279</v>
      </c>
      <c r="M91" s="16">
        <v>1</v>
      </c>
      <c r="N91" s="16">
        <v>36</v>
      </c>
      <c r="O91" s="10">
        <v>27</v>
      </c>
      <c r="P91" s="12" t="s">
        <v>176</v>
      </c>
      <c r="Q91" s="40">
        <v>202421032</v>
      </c>
      <c r="R91" s="98"/>
      <c r="T91" s="102" t="str">
        <f>VLOOKUP($P91,[1]Sheet0!$D$4:$L$39,7,0)</f>
        <v>开卷考试</v>
      </c>
      <c r="U91" s="72">
        <v>45835</v>
      </c>
      <c r="V91" s="10" t="s">
        <v>302</v>
      </c>
      <c r="W91" s="23" t="s">
        <v>304</v>
      </c>
    </row>
    <row r="92" spans="1:23" s="5" customFormat="1" ht="33.75" customHeight="1" thickBot="1" x14ac:dyDescent="0.2">
      <c r="A92" s="76">
        <v>89</v>
      </c>
      <c r="B92" s="25" t="s">
        <v>102</v>
      </c>
      <c r="C92" s="25" t="s">
        <v>25</v>
      </c>
      <c r="D92" s="56" t="s">
        <v>36</v>
      </c>
      <c r="E92" s="115" t="s">
        <v>119</v>
      </c>
      <c r="F92" s="26" t="s">
        <v>131</v>
      </c>
      <c r="G92" s="27"/>
      <c r="H92" s="28" t="s">
        <v>266</v>
      </c>
      <c r="I92" s="27"/>
      <c r="J92" s="27"/>
      <c r="K92" s="27"/>
      <c r="L92" s="25" t="s">
        <v>279</v>
      </c>
      <c r="M92" s="29">
        <v>3</v>
      </c>
      <c r="N92" s="29">
        <v>54</v>
      </c>
      <c r="O92" s="25">
        <v>30</v>
      </c>
      <c r="P92" s="26" t="s">
        <v>190</v>
      </c>
      <c r="Q92" s="25">
        <v>202421033</v>
      </c>
      <c r="R92" s="120"/>
      <c r="T92" s="135" t="s">
        <v>254</v>
      </c>
      <c r="U92" s="136">
        <v>45839</v>
      </c>
      <c r="V92" s="25" t="s">
        <v>301</v>
      </c>
      <c r="W92" s="137" t="s">
        <v>304</v>
      </c>
    </row>
    <row r="93" spans="1:23" s="5" customFormat="1" ht="33.75" customHeight="1" x14ac:dyDescent="0.15">
      <c r="A93" s="75">
        <v>90</v>
      </c>
      <c r="B93" s="30" t="s">
        <v>13</v>
      </c>
      <c r="C93" s="31" t="s">
        <v>13</v>
      </c>
      <c r="D93" s="30" t="s">
        <v>211</v>
      </c>
      <c r="E93" s="114" t="s">
        <v>215</v>
      </c>
      <c r="F93" s="31" t="s">
        <v>44</v>
      </c>
      <c r="G93" s="32"/>
      <c r="H93" s="33" t="s">
        <v>216</v>
      </c>
      <c r="I93" s="63"/>
      <c r="J93" s="32"/>
      <c r="K93" s="32"/>
      <c r="L93" s="31" t="s">
        <v>318</v>
      </c>
      <c r="M93" s="34">
        <v>2</v>
      </c>
      <c r="N93" s="34">
        <v>36</v>
      </c>
      <c r="O93" s="30">
        <v>23</v>
      </c>
      <c r="P93" s="30" t="s">
        <v>217</v>
      </c>
      <c r="Q93" s="30">
        <v>202421100</v>
      </c>
      <c r="R93" s="59"/>
      <c r="T93" s="138" t="s">
        <v>205</v>
      </c>
      <c r="U93" s="31" t="s">
        <v>13</v>
      </c>
      <c r="V93" s="30" t="s">
        <v>13</v>
      </c>
      <c r="W93" s="139" t="s">
        <v>13</v>
      </c>
    </row>
    <row r="94" spans="1:23" s="93" customFormat="1" ht="36" customHeight="1" x14ac:dyDescent="0.15">
      <c r="A94" s="97">
        <v>91</v>
      </c>
      <c r="B94" s="83" t="s">
        <v>13</v>
      </c>
      <c r="C94" s="53" t="s">
        <v>13</v>
      </c>
      <c r="D94" s="83" t="s">
        <v>211</v>
      </c>
      <c r="E94" s="108" t="s">
        <v>336</v>
      </c>
      <c r="F94" s="53" t="s">
        <v>218</v>
      </c>
      <c r="G94" s="88"/>
      <c r="H94" s="89" t="s">
        <v>262</v>
      </c>
      <c r="I94" s="88"/>
      <c r="J94" s="88"/>
      <c r="K94" s="88"/>
      <c r="L94" s="53" t="s">
        <v>339</v>
      </c>
      <c r="M94" s="90">
        <v>2</v>
      </c>
      <c r="N94" s="90">
        <v>36</v>
      </c>
      <c r="O94" s="90">
        <v>0</v>
      </c>
      <c r="P94" s="91" t="s">
        <v>219</v>
      </c>
      <c r="Q94" s="83">
        <v>202421101</v>
      </c>
      <c r="R94" s="92" t="s">
        <v>349</v>
      </c>
      <c r="S94" s="42"/>
      <c r="T94" s="140" t="s">
        <v>256</v>
      </c>
      <c r="U94" s="53" t="s">
        <v>319</v>
      </c>
      <c r="V94" s="83" t="s">
        <v>220</v>
      </c>
      <c r="W94" s="141" t="s">
        <v>221</v>
      </c>
    </row>
    <row r="95" spans="1:23" s="5" customFormat="1" ht="36" customHeight="1" x14ac:dyDescent="0.15">
      <c r="A95" s="87">
        <v>92</v>
      </c>
      <c r="B95" s="83" t="s">
        <v>13</v>
      </c>
      <c r="C95" s="53" t="s">
        <v>13</v>
      </c>
      <c r="D95" s="83" t="s">
        <v>211</v>
      </c>
      <c r="E95" s="108" t="s">
        <v>337</v>
      </c>
      <c r="F95" s="53" t="s">
        <v>218</v>
      </c>
      <c r="G95" s="88"/>
      <c r="H95" s="89"/>
      <c r="I95" s="88"/>
      <c r="J95" s="89" t="s">
        <v>262</v>
      </c>
      <c r="K95" s="88"/>
      <c r="L95" s="53" t="s">
        <v>338</v>
      </c>
      <c r="M95" s="90">
        <v>2</v>
      </c>
      <c r="N95" s="90">
        <v>36</v>
      </c>
      <c r="O95" s="90">
        <v>0</v>
      </c>
      <c r="P95" s="91" t="s">
        <v>219</v>
      </c>
      <c r="Q95" s="83">
        <v>202425367</v>
      </c>
      <c r="R95" s="92" t="s">
        <v>348</v>
      </c>
      <c r="S95" s="42"/>
      <c r="T95" s="140" t="s">
        <v>256</v>
      </c>
      <c r="U95" s="53" t="s">
        <v>319</v>
      </c>
      <c r="V95" s="83" t="s">
        <v>340</v>
      </c>
      <c r="W95" s="141" t="s">
        <v>221</v>
      </c>
    </row>
    <row r="96" spans="1:23" s="5" customFormat="1" ht="33.75" customHeight="1" thickBot="1" x14ac:dyDescent="0.2">
      <c r="A96" s="76">
        <v>93</v>
      </c>
      <c r="B96" s="64" t="s">
        <v>13</v>
      </c>
      <c r="C96" s="65" t="s">
        <v>13</v>
      </c>
      <c r="D96" s="64" t="s">
        <v>211</v>
      </c>
      <c r="E96" s="116" t="s">
        <v>212</v>
      </c>
      <c r="F96" s="64" t="s">
        <v>213</v>
      </c>
      <c r="G96" s="66"/>
      <c r="H96" s="67"/>
      <c r="I96" s="67"/>
      <c r="J96" s="66" t="s">
        <v>227</v>
      </c>
      <c r="K96" s="68"/>
      <c r="L96" s="65" t="s">
        <v>320</v>
      </c>
      <c r="M96" s="69">
        <v>2</v>
      </c>
      <c r="N96" s="69">
        <v>36</v>
      </c>
      <c r="O96" s="64">
        <v>50</v>
      </c>
      <c r="P96" s="64" t="s">
        <v>214</v>
      </c>
      <c r="Q96" s="64">
        <v>202421104</v>
      </c>
      <c r="R96" s="70"/>
      <c r="T96" s="132" t="s">
        <v>205</v>
      </c>
      <c r="U96" s="64" t="s">
        <v>13</v>
      </c>
      <c r="V96" s="64" t="s">
        <v>13</v>
      </c>
      <c r="W96" s="133" t="s">
        <v>13</v>
      </c>
    </row>
  </sheetData>
  <autoFilter ref="A3:W96" xr:uid="{BE64B55C-BBCC-4C4B-8E66-1113D81E1A90}"/>
  <mergeCells count="27">
    <mergeCell ref="T70:T75"/>
    <mergeCell ref="T2:W2"/>
    <mergeCell ref="T65:W65"/>
    <mergeCell ref="U70:U75"/>
    <mergeCell ref="V70:V75"/>
    <mergeCell ref="W70:W75"/>
    <mergeCell ref="G10:K10"/>
    <mergeCell ref="G11:K11"/>
    <mergeCell ref="G67:K67"/>
    <mergeCell ref="G68:K68"/>
    <mergeCell ref="G65:K65"/>
    <mergeCell ref="G86:K86"/>
    <mergeCell ref="A1:S1"/>
    <mergeCell ref="A2:R2"/>
    <mergeCell ref="G7:K7"/>
    <mergeCell ref="Q70:Q75"/>
    <mergeCell ref="G4:K4"/>
    <mergeCell ref="G5:K5"/>
    <mergeCell ref="R70:R75"/>
    <mergeCell ref="G66:K66"/>
    <mergeCell ref="G38:K38"/>
    <mergeCell ref="G39:K39"/>
    <mergeCell ref="G6:K6"/>
    <mergeCell ref="M70:M75"/>
    <mergeCell ref="N70:N75"/>
    <mergeCell ref="P70:P75"/>
    <mergeCell ref="G12:K12"/>
  </mergeCells>
  <phoneticPr fontId="1" type="noConversion"/>
  <conditionalFormatting sqref="E19">
    <cfRule type="duplicateValues" dxfId="20" priority="28"/>
  </conditionalFormatting>
  <conditionalFormatting sqref="E9:E11">
    <cfRule type="duplicateValues" dxfId="19" priority="27"/>
  </conditionalFormatting>
  <conditionalFormatting sqref="E7 E20:E21 E13:E18">
    <cfRule type="duplicateValues" dxfId="18" priority="29"/>
  </conditionalFormatting>
  <conditionalFormatting sqref="E4:E6">
    <cfRule type="duplicateValues" dxfId="17" priority="26"/>
  </conditionalFormatting>
  <conditionalFormatting sqref="E8">
    <cfRule type="duplicateValues" dxfId="16" priority="25"/>
  </conditionalFormatting>
  <conditionalFormatting sqref="E22">
    <cfRule type="duplicateValues" dxfId="15" priority="24"/>
  </conditionalFormatting>
  <conditionalFormatting sqref="E58:E59 E40:E55 E29:E36 E23:E27">
    <cfRule type="duplicateValues" dxfId="14" priority="23"/>
  </conditionalFormatting>
  <conditionalFormatting sqref="E57">
    <cfRule type="duplicateValues" dxfId="13" priority="21"/>
  </conditionalFormatting>
  <conditionalFormatting sqref="E37:E39">
    <cfRule type="duplicateValues" dxfId="12" priority="20"/>
  </conditionalFormatting>
  <conditionalFormatting sqref="E56">
    <cfRule type="duplicateValues" dxfId="11" priority="19"/>
  </conditionalFormatting>
  <conditionalFormatting sqref="E64">
    <cfRule type="duplicateValues" dxfId="10" priority="17"/>
  </conditionalFormatting>
  <conditionalFormatting sqref="E87">
    <cfRule type="duplicateValues" dxfId="9" priority="16"/>
  </conditionalFormatting>
  <conditionalFormatting sqref="E90">
    <cfRule type="duplicateValues" dxfId="8" priority="14"/>
  </conditionalFormatting>
  <conditionalFormatting sqref="E70:E75">
    <cfRule type="duplicateValues" dxfId="7" priority="13"/>
  </conditionalFormatting>
  <conditionalFormatting sqref="E12">
    <cfRule type="duplicateValues" dxfId="6" priority="7"/>
  </conditionalFormatting>
  <conditionalFormatting sqref="E92">
    <cfRule type="duplicateValues" dxfId="5" priority="6"/>
  </conditionalFormatting>
  <conditionalFormatting sqref="E91">
    <cfRule type="duplicateValues" dxfId="4" priority="5"/>
  </conditionalFormatting>
  <conditionalFormatting sqref="E94:E95">
    <cfRule type="duplicateValues" dxfId="3" priority="3"/>
  </conditionalFormatting>
  <conditionalFormatting sqref="E65:E69 E76:E86 E60:E63">
    <cfRule type="duplicateValues" dxfId="2" priority="34"/>
  </conditionalFormatting>
  <conditionalFormatting sqref="E88:E89">
    <cfRule type="duplicateValues" dxfId="1" priority="1"/>
  </conditionalFormatting>
  <conditionalFormatting sqref="E93 E96">
    <cfRule type="duplicateValues" dxfId="0" priority="35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2025-03-05T09:24:14Z</dcterms:modified>
</cp:coreProperties>
</file>