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24226"/>
  <xr:revisionPtr revIDLastSave="0" documentId="13_ncr:1_{62DF79FF-8DA5-4063-9223-8918F2E3D6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课表" sheetId="1" r:id="rId1"/>
  </sheets>
  <externalReferences>
    <externalReference r:id="rId2"/>
  </externalReferences>
  <definedNames>
    <definedName name="_xlnm._FilterDatabase" localSheetId="0" hidden="1">课表!$A$3:$X$112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0" i="1" l="1"/>
  <c r="U106" i="1"/>
  <c r="U76" i="1"/>
  <c r="U75" i="1"/>
  <c r="U74" i="1"/>
  <c r="U73" i="1"/>
  <c r="U72" i="1"/>
  <c r="U71" i="1"/>
  <c r="U70" i="1"/>
  <c r="U69" i="1"/>
  <c r="U68" i="1"/>
  <c r="U67" i="1"/>
  <c r="U47" i="1"/>
  <c r="U48" i="1"/>
  <c r="U49" i="1"/>
  <c r="U50" i="1"/>
  <c r="U51" i="1"/>
  <c r="U52" i="1"/>
  <c r="U53" i="1"/>
  <c r="U54" i="1"/>
  <c r="U55" i="1"/>
  <c r="U56" i="1"/>
  <c r="U40" i="1"/>
  <c r="U41" i="1"/>
  <c r="U42" i="1"/>
  <c r="U43" i="1"/>
  <c r="U44" i="1"/>
  <c r="U45" i="1"/>
  <c r="U46" i="1"/>
  <c r="U32" i="1"/>
  <c r="U33" i="1"/>
  <c r="U34" i="1"/>
  <c r="U35" i="1"/>
  <c r="U36" i="1"/>
  <c r="U37" i="1"/>
  <c r="U38" i="1"/>
  <c r="U39" i="1"/>
  <c r="U31" i="1"/>
  <c r="U30" i="1"/>
  <c r="U29" i="1"/>
  <c r="U28" i="1"/>
  <c r="U18" i="1"/>
  <c r="U17" i="1"/>
  <c r="U16" i="1"/>
  <c r="U15" i="1"/>
  <c r="U14" i="1"/>
  <c r="U13" i="1"/>
  <c r="U12" i="1"/>
  <c r="U11" i="1"/>
  <c r="U9" i="1"/>
</calcChain>
</file>

<file path=xl/sharedStrings.xml><?xml version="1.0" encoding="utf-8"?>
<sst xmlns="http://schemas.openxmlformats.org/spreadsheetml/2006/main" count="1323" uniqueCount="478">
  <si>
    <t>专业</t>
  </si>
  <si>
    <t>性质</t>
  </si>
  <si>
    <t>课程名称</t>
  </si>
  <si>
    <t>学分</t>
  </si>
  <si>
    <t>学时</t>
  </si>
  <si>
    <t>备注</t>
  </si>
  <si>
    <t>周一</t>
  </si>
  <si>
    <t>周二</t>
  </si>
  <si>
    <t>周三</t>
  </si>
  <si>
    <t>周四</t>
  </si>
  <si>
    <t>周五</t>
  </si>
  <si>
    <t>课室</t>
  </si>
  <si>
    <t>/</t>
    <phoneticPr fontId="1" type="noConversion"/>
  </si>
  <si>
    <t>年级</t>
    <phoneticPr fontId="2" type="noConversion"/>
  </si>
  <si>
    <t>经济学
金融学</t>
    <phoneticPr fontId="1" type="noConversion"/>
  </si>
  <si>
    <t>辅修课程</t>
    <phoneticPr fontId="1" type="noConversion"/>
  </si>
  <si>
    <t>课程
编码</t>
  </si>
  <si>
    <t>系统
教学班号</t>
  </si>
  <si>
    <t>考核方式</t>
  </si>
  <si>
    <t>日期</t>
  </si>
  <si>
    <t>星期</t>
  </si>
  <si>
    <t>时间</t>
  </si>
  <si>
    <t>2023级</t>
    <phoneticPr fontId="1" type="noConversion"/>
  </si>
  <si>
    <t>公选</t>
    <phoneticPr fontId="1" type="noConversion"/>
  </si>
  <si>
    <t>任课教师</t>
    <phoneticPr fontId="2" type="noConversion"/>
  </si>
  <si>
    <t>PPE</t>
    <phoneticPr fontId="1" type="noConversion"/>
  </si>
  <si>
    <t>课程英文名称</t>
    <phoneticPr fontId="1" type="noConversion"/>
  </si>
  <si>
    <t>岭南学院2024学年第1学期（秋季学期）本科生排课、排考明细表</t>
    <phoneticPr fontId="2" type="noConversion"/>
  </si>
  <si>
    <t>2021级</t>
    <phoneticPr fontId="1" type="noConversion"/>
  </si>
  <si>
    <t>经济学</t>
    <phoneticPr fontId="1" type="noConversion"/>
  </si>
  <si>
    <t>拔尖班</t>
    <phoneticPr fontId="1" type="noConversion"/>
  </si>
  <si>
    <t>2022级</t>
    <phoneticPr fontId="1" type="noConversion"/>
  </si>
  <si>
    <t>金融学</t>
    <phoneticPr fontId="1" type="noConversion"/>
  </si>
  <si>
    <t>公必</t>
    <phoneticPr fontId="1" type="noConversion"/>
  </si>
  <si>
    <t>专选</t>
    <phoneticPr fontId="1" type="noConversion"/>
  </si>
  <si>
    <t>专必</t>
    <phoneticPr fontId="1" type="noConversion"/>
  </si>
  <si>
    <t>专选
（指定选修）</t>
    <phoneticPr fontId="1" type="noConversion"/>
  </si>
  <si>
    <t>指定选修
专选</t>
    <phoneticPr fontId="1" type="noConversion"/>
  </si>
  <si>
    <t>荣誉课程
（本博贯通提升课）</t>
    <phoneticPr fontId="1" type="noConversion"/>
  </si>
  <si>
    <t>形势与政策</t>
  </si>
  <si>
    <t>Current Situation and Policy</t>
  </si>
  <si>
    <t>学工部</t>
    <phoneticPr fontId="1" type="noConversion"/>
  </si>
  <si>
    <t>劳动教育</t>
  </si>
  <si>
    <t>Labor Education</t>
  </si>
  <si>
    <t>国家安全教育</t>
  </si>
  <si>
    <t>National Security Education</t>
  </si>
  <si>
    <t>研究性学习与科研训练</t>
  </si>
  <si>
    <t>Research oriented study and academic training</t>
  </si>
  <si>
    <t>导师组</t>
    <phoneticPr fontId="1" type="noConversion"/>
  </si>
  <si>
    <t>社会实习</t>
  </si>
  <si>
    <t>Social Internship</t>
  </si>
  <si>
    <t>/</t>
  </si>
  <si>
    <t>《资本论》导读</t>
  </si>
  <si>
    <r>
      <rPr>
        <sz val="11"/>
        <rFont val="宋体"/>
        <family val="3"/>
        <charset val="134"/>
      </rPr>
      <t>《</t>
    </r>
    <r>
      <rPr>
        <sz val="11"/>
        <rFont val="Calibri"/>
        <family val="2"/>
      </rPr>
      <t>Capital</t>
    </r>
    <r>
      <rPr>
        <sz val="11"/>
        <rFont val="宋体"/>
        <family val="3"/>
        <charset val="134"/>
      </rPr>
      <t>》</t>
    </r>
    <r>
      <rPr>
        <sz val="11"/>
        <rFont val="Calibri"/>
        <family val="2"/>
      </rPr>
      <t xml:space="preserve"> Introduction</t>
    </r>
  </si>
  <si>
    <t>许准</t>
  </si>
  <si>
    <t>Futures and Derivatives</t>
  </si>
  <si>
    <t>Actuarial Science</t>
  </si>
  <si>
    <t>张勇</t>
  </si>
  <si>
    <t>个人理财</t>
  </si>
  <si>
    <t>Personal Financial Planning</t>
  </si>
  <si>
    <t>Taxation Inspection</t>
  </si>
  <si>
    <t>龙朝晖</t>
  </si>
  <si>
    <t>Taxation Management and Information Technology</t>
  </si>
  <si>
    <t>实验金融</t>
  </si>
  <si>
    <t>Experimental Finance</t>
  </si>
  <si>
    <t>刘晓玲</t>
    <phoneticPr fontId="1" type="noConversion"/>
  </si>
  <si>
    <t>International Financial Management</t>
  </si>
  <si>
    <t>朱效禹</t>
    <phoneticPr fontId="1" type="noConversion"/>
  </si>
  <si>
    <t>中国金融市场（英）</t>
  </si>
  <si>
    <t>China’s Financial Markets</t>
  </si>
  <si>
    <t>戴芸</t>
  </si>
  <si>
    <t>Theory of Economic growth</t>
  </si>
  <si>
    <t>高级微观经济学I（博）</t>
    <phoneticPr fontId="1" type="noConversion"/>
  </si>
  <si>
    <t>Advanced Microeconomics I</t>
    <phoneticPr fontId="1" type="noConversion"/>
  </si>
  <si>
    <t>高级宏观经济学I（博）</t>
    <phoneticPr fontId="1" type="noConversion"/>
  </si>
  <si>
    <t>Advanced Macroeconomics I</t>
    <phoneticPr fontId="1" type="noConversion"/>
  </si>
  <si>
    <t>高级计量经济学I（博）</t>
    <phoneticPr fontId="1" type="noConversion"/>
  </si>
  <si>
    <t>Advanced Econometrics I</t>
    <phoneticPr fontId="1" type="noConversion"/>
  </si>
  <si>
    <t>体育</t>
    <phoneticPr fontId="1" type="noConversion"/>
  </si>
  <si>
    <t>Physical education</t>
  </si>
  <si>
    <t>体育部</t>
    <phoneticPr fontId="1" type="noConversion"/>
  </si>
  <si>
    <t>专题讲座</t>
  </si>
  <si>
    <t>Seminar</t>
  </si>
  <si>
    <t>暑期调研与实践</t>
  </si>
  <si>
    <t>Summer Research and Practice</t>
  </si>
  <si>
    <t>经济学研究方法（1）</t>
    <phoneticPr fontId="1" type="noConversion"/>
  </si>
  <si>
    <t>Economics Research Method</t>
  </si>
  <si>
    <t>经济学研究方法（2）</t>
    <phoneticPr fontId="1" type="noConversion"/>
  </si>
  <si>
    <t>经济学研究方法（3）</t>
    <phoneticPr fontId="1" type="noConversion"/>
  </si>
  <si>
    <t>Public Finance</t>
  </si>
  <si>
    <t>龙朝晖</t>
    <phoneticPr fontId="1" type="noConversion"/>
  </si>
  <si>
    <t>国际经济学</t>
    <phoneticPr fontId="1" type="noConversion"/>
  </si>
  <si>
    <t>International Economics</t>
    <phoneticPr fontId="1" type="noConversion"/>
  </si>
  <si>
    <t>鲁晓东</t>
    <phoneticPr fontId="1" type="noConversion"/>
  </si>
  <si>
    <t>Principle of Insurance</t>
  </si>
  <si>
    <t>申曙光</t>
  </si>
  <si>
    <t>投资学（1）</t>
    <phoneticPr fontId="1" type="noConversion"/>
  </si>
  <si>
    <t>Investments</t>
  </si>
  <si>
    <t>孙翎</t>
    <phoneticPr fontId="1" type="noConversion"/>
  </si>
  <si>
    <t>投资学（2）</t>
  </si>
  <si>
    <t>投资学（3）</t>
  </si>
  <si>
    <t>梁建峰</t>
    <phoneticPr fontId="1" type="noConversion"/>
  </si>
  <si>
    <t>公司金融（1）</t>
    <phoneticPr fontId="1" type="noConversion"/>
  </si>
  <si>
    <t>Corporate Finance</t>
  </si>
  <si>
    <t>连玉君</t>
    <phoneticPr fontId="1" type="noConversion"/>
  </si>
  <si>
    <t>公司金融（2）</t>
  </si>
  <si>
    <t>邓家品</t>
    <phoneticPr fontId="1" type="noConversion"/>
  </si>
  <si>
    <t>动态规划</t>
    <phoneticPr fontId="1" type="noConversion"/>
  </si>
  <si>
    <t>Dynamic Programming / Dynamic Optimization Methods</t>
  </si>
  <si>
    <t>曾燕</t>
  </si>
  <si>
    <t>数字金融与保险</t>
  </si>
  <si>
    <t>Digital Finance and Insurance</t>
  </si>
  <si>
    <t>Life Insurance and Pension</t>
  </si>
  <si>
    <t>彭浩然</t>
  </si>
  <si>
    <t>卫生经济与医疗保险</t>
  </si>
  <si>
    <t>Health Economics and Medical Insurance</t>
  </si>
  <si>
    <t>Taxation Management and Taxation Planning</t>
  </si>
  <si>
    <t>Taxation</t>
  </si>
  <si>
    <t>聂海峰</t>
    <phoneticPr fontId="1" type="noConversion"/>
  </si>
  <si>
    <t>Intermediate Financial Accounting</t>
  </si>
  <si>
    <t>柳建华</t>
  </si>
  <si>
    <t>Modern Corporate System and Corporate Governance</t>
  </si>
  <si>
    <t>International Trade of China</t>
  </si>
  <si>
    <t>李兵</t>
  </si>
  <si>
    <t>International Trade</t>
  </si>
  <si>
    <t>杭静</t>
  </si>
  <si>
    <t>中国经济转型与发展（英）</t>
  </si>
  <si>
    <t>China’s Economic Transition and Development</t>
  </si>
  <si>
    <t>沙文彪</t>
  </si>
  <si>
    <t>Interest Theory</t>
  </si>
  <si>
    <t>Machine Learning in Economics and Finance</t>
  </si>
  <si>
    <t>时间序列分析</t>
  </si>
  <si>
    <t>Time Series Analysis</t>
  </si>
  <si>
    <t>李捷瑜</t>
  </si>
  <si>
    <t>Financial Econometrics</t>
  </si>
  <si>
    <t>连玉君</t>
  </si>
  <si>
    <t>行为与实验经济学</t>
  </si>
  <si>
    <t>Behavioral and Experimental Economics</t>
  </si>
  <si>
    <t>杨扬</t>
  </si>
  <si>
    <t>Mechanism Design and its Applications of Economic</t>
  </si>
  <si>
    <t>陈斯维</t>
  </si>
  <si>
    <t>China and World Development</t>
  </si>
  <si>
    <t>卢荻</t>
  </si>
  <si>
    <t>经济增长与转型</t>
  </si>
  <si>
    <t>Economic Growth and Structural Transformation</t>
    <phoneticPr fontId="1" type="noConversion"/>
  </si>
  <si>
    <t>保险与金融工程前沿专题</t>
  </si>
  <si>
    <t>Advanced Topics on Insurance and Financial Engineering</t>
    <phoneticPr fontId="1" type="noConversion"/>
  </si>
  <si>
    <t>公司金融前沿专题</t>
  </si>
  <si>
    <t>Advanced Topics on Corporate Finance</t>
    <phoneticPr fontId="1" type="noConversion"/>
  </si>
  <si>
    <t>国际经济与区域经济前沿专题</t>
  </si>
  <si>
    <t>Advanced Topics on International Economics</t>
    <phoneticPr fontId="1" type="noConversion"/>
  </si>
  <si>
    <r>
      <t>College foreign language</t>
    </r>
    <r>
      <rPr>
        <sz val="11"/>
        <rFont val="宋体"/>
        <family val="3"/>
        <charset val="134"/>
      </rPr>
      <t>（</t>
    </r>
    <r>
      <rPr>
        <sz val="11"/>
        <rFont val="Calibri"/>
        <family val="2"/>
      </rPr>
      <t>III</t>
    </r>
    <r>
      <rPr>
        <sz val="11"/>
        <rFont val="宋体"/>
        <family val="3"/>
        <charset val="134"/>
      </rPr>
      <t>）</t>
    </r>
  </si>
  <si>
    <t>外国语学院</t>
    <phoneticPr fontId="1" type="noConversion"/>
  </si>
  <si>
    <t>Introduction to Mao Zedong Thought and the Theoretical System of Socialism with Chinese Characteristics</t>
  </si>
  <si>
    <t>马院</t>
    <phoneticPr fontId="1" type="noConversion"/>
  </si>
  <si>
    <t>体育</t>
  </si>
  <si>
    <t>职业发展</t>
  </si>
  <si>
    <t>Career Development</t>
  </si>
  <si>
    <t>涂帅</t>
  </si>
  <si>
    <t>财务会计（1）</t>
    <phoneticPr fontId="1" type="noConversion"/>
  </si>
  <si>
    <t>Financial Accounting</t>
  </si>
  <si>
    <t>柳建华</t>
    <phoneticPr fontId="1" type="noConversion"/>
  </si>
  <si>
    <t>财务会计（2）</t>
    <phoneticPr fontId="1" type="noConversion"/>
  </si>
  <si>
    <t>财务会计</t>
  </si>
  <si>
    <t>玄宇豪</t>
    <phoneticPr fontId="1" type="noConversion"/>
  </si>
  <si>
    <t>概率统计（1）</t>
    <phoneticPr fontId="1" type="noConversion"/>
  </si>
  <si>
    <t>Probability and Statistics</t>
  </si>
  <si>
    <t>刘京军</t>
    <phoneticPr fontId="1" type="noConversion"/>
  </si>
  <si>
    <t>概率统计（2）</t>
    <phoneticPr fontId="1" type="noConversion"/>
  </si>
  <si>
    <t>程明勉</t>
    <phoneticPr fontId="1" type="noConversion"/>
  </si>
  <si>
    <t>中级微观经济学（英）（1）</t>
    <phoneticPr fontId="1" type="noConversion"/>
  </si>
  <si>
    <t>Intermediate Microeconomics</t>
  </si>
  <si>
    <t>徐欣毅</t>
    <phoneticPr fontId="1" type="noConversion"/>
  </si>
  <si>
    <t>中级微观经济学（英）（2）</t>
    <phoneticPr fontId="1" type="noConversion"/>
  </si>
  <si>
    <t>焦倩</t>
    <phoneticPr fontId="1" type="noConversion"/>
  </si>
  <si>
    <t>中级微观经济学（英）（3）</t>
    <phoneticPr fontId="1" type="noConversion"/>
  </si>
  <si>
    <t>杨扬</t>
    <phoneticPr fontId="1" type="noConversion"/>
  </si>
  <si>
    <t>中级微观经济学（英）（4）</t>
    <phoneticPr fontId="1" type="noConversion"/>
  </si>
  <si>
    <t>陈斯维</t>
    <phoneticPr fontId="1" type="noConversion"/>
  </si>
  <si>
    <t>The Economic Thought on Socialism with Chinese Characteristics for a New Era</t>
  </si>
  <si>
    <t>Differential Equations</t>
  </si>
  <si>
    <t>姜正禄（数学学院）</t>
    <phoneticPr fontId="1" type="noConversion"/>
  </si>
  <si>
    <t>MAR113</t>
  </si>
  <si>
    <t>PUB178</t>
  </si>
  <si>
    <t>PUB199</t>
  </si>
  <si>
    <t>LN251</t>
  </si>
  <si>
    <t>LN401</t>
  </si>
  <si>
    <t>LN484</t>
  </si>
  <si>
    <t>LN408</t>
  </si>
  <si>
    <t>LN4111</t>
  </si>
  <si>
    <t>LN459</t>
  </si>
  <si>
    <t>LN419</t>
  </si>
  <si>
    <t>LN326</t>
  </si>
  <si>
    <t>LN4113</t>
  </si>
  <si>
    <t>LN427E</t>
  </si>
  <si>
    <t>LN428E</t>
  </si>
  <si>
    <t>LN4105</t>
  </si>
  <si>
    <t>LN7214</t>
    <phoneticPr fontId="1" type="noConversion"/>
  </si>
  <si>
    <t>LN7216</t>
    <phoneticPr fontId="1" type="noConversion"/>
  </si>
  <si>
    <t>LN7218</t>
    <phoneticPr fontId="1" type="noConversion"/>
  </si>
  <si>
    <t>PE305</t>
  </si>
  <si>
    <t>MAR114</t>
    <phoneticPr fontId="1" type="noConversion"/>
  </si>
  <si>
    <t>PUB178</t>
    <phoneticPr fontId="1" type="noConversion"/>
  </si>
  <si>
    <t>PUB199</t>
    <phoneticPr fontId="1" type="noConversion"/>
  </si>
  <si>
    <t>LN301</t>
  </si>
  <si>
    <t>LN3155</t>
  </si>
  <si>
    <t>LN403</t>
  </si>
  <si>
    <t>LN311</t>
  </si>
  <si>
    <t>LN397</t>
    <phoneticPr fontId="1" type="noConversion"/>
  </si>
  <si>
    <t>LN377</t>
  </si>
  <si>
    <t>LN341</t>
  </si>
  <si>
    <t>LN3430</t>
  </si>
  <si>
    <t>LN467</t>
  </si>
  <si>
    <t>LN3123</t>
  </si>
  <si>
    <t>LN3151</t>
  </si>
  <si>
    <t>LN383</t>
  </si>
  <si>
    <t>LN3149</t>
  </si>
  <si>
    <t>LN391</t>
  </si>
  <si>
    <t>LN3131</t>
  </si>
  <si>
    <t>LN3390</t>
  </si>
  <si>
    <t>LN321E</t>
  </si>
  <si>
    <t>LN363</t>
  </si>
  <si>
    <t>LN336E</t>
  </si>
  <si>
    <t>LN379</t>
  </si>
  <si>
    <t>LN3145</t>
  </si>
  <si>
    <t>LN384</t>
  </si>
  <si>
    <t>LN429</t>
  </si>
  <si>
    <t>LN3130</t>
  </si>
  <si>
    <t>LN3147E</t>
  </si>
  <si>
    <t>LN331E</t>
  </si>
  <si>
    <t>LN7251</t>
    <phoneticPr fontId="1" type="noConversion"/>
  </si>
  <si>
    <t>LN7253</t>
    <phoneticPr fontId="1" type="noConversion"/>
  </si>
  <si>
    <t>LN7254</t>
    <phoneticPr fontId="1" type="noConversion"/>
  </si>
  <si>
    <t>LN7255</t>
    <phoneticPr fontId="1" type="noConversion"/>
  </si>
  <si>
    <t>FL201</t>
  </si>
  <si>
    <t>MAR207</t>
  </si>
  <si>
    <t>PE201</t>
  </si>
  <si>
    <t>LN245</t>
  </si>
  <si>
    <t>LN205</t>
  </si>
  <si>
    <t>LN136</t>
  </si>
  <si>
    <t>LN229E</t>
  </si>
  <si>
    <t>LN243</t>
  </si>
  <si>
    <t>LN215</t>
  </si>
  <si>
    <t>LN251</t>
    <phoneticPr fontId="1" type="noConversion"/>
  </si>
  <si>
    <t>/</t>
    <phoneticPr fontId="1" type="noConversion"/>
  </si>
  <si>
    <t>拔尖班
其余专业</t>
    <phoneticPr fontId="1" type="noConversion"/>
  </si>
  <si>
    <t>以教务系统为准</t>
    <phoneticPr fontId="1" type="noConversion"/>
  </si>
  <si>
    <t>由学工部统一安排</t>
  </si>
  <si>
    <t>考查</t>
    <phoneticPr fontId="1" type="noConversion"/>
  </si>
  <si>
    <t>2024级</t>
    <phoneticPr fontId="1" type="noConversion"/>
  </si>
  <si>
    <t>经济学类</t>
    <phoneticPr fontId="1" type="noConversion"/>
  </si>
  <si>
    <t>公必</t>
  </si>
  <si>
    <t>军事课</t>
  </si>
  <si>
    <t>Military Course</t>
    <phoneticPr fontId="1" type="noConversion"/>
  </si>
  <si>
    <t>党委学生工作部</t>
    <phoneticPr fontId="1" type="noConversion"/>
  </si>
  <si>
    <t>Physical Education</t>
    <phoneticPr fontId="1" type="noConversion"/>
  </si>
  <si>
    <t>大学外语</t>
    <phoneticPr fontId="1" type="noConversion"/>
  </si>
  <si>
    <t>College foreign language</t>
    <phoneticPr fontId="1" type="noConversion"/>
  </si>
  <si>
    <r>
      <t>Four-History Learning Education</t>
    </r>
    <r>
      <rPr>
        <sz val="11"/>
        <color theme="1"/>
        <rFont val="宋体"/>
        <family val="2"/>
        <charset val="134"/>
      </rPr>
      <t>（</t>
    </r>
    <r>
      <rPr>
        <sz val="11"/>
        <color theme="1"/>
        <rFont val="Calibri"/>
        <family val="2"/>
      </rPr>
      <t>History of the Communist Party of China</t>
    </r>
    <r>
      <rPr>
        <sz val="11"/>
        <color theme="1"/>
        <rFont val="宋体"/>
        <family val="2"/>
        <charset val="134"/>
      </rPr>
      <t>）</t>
    </r>
    <phoneticPr fontId="1" type="noConversion"/>
  </si>
  <si>
    <t>Moral Character Cultivation and Basis of Law</t>
    <phoneticPr fontId="1" type="noConversion"/>
  </si>
  <si>
    <t>心理健康教育</t>
  </si>
  <si>
    <t>Mental Health Education</t>
    <phoneticPr fontId="1" type="noConversion"/>
  </si>
  <si>
    <t>心理健康教育咨询中心</t>
    <phoneticPr fontId="1" type="noConversion"/>
  </si>
  <si>
    <t>Current Situation and Policy</t>
    <phoneticPr fontId="1" type="noConversion"/>
  </si>
  <si>
    <t>Labor Education</t>
    <phoneticPr fontId="1" type="noConversion"/>
  </si>
  <si>
    <t>National Security Education</t>
    <phoneticPr fontId="1" type="noConversion"/>
  </si>
  <si>
    <t>专必</t>
  </si>
  <si>
    <t>Linear Algebra</t>
    <phoneticPr fontId="1" type="noConversion"/>
  </si>
  <si>
    <t>数院</t>
    <phoneticPr fontId="1" type="noConversion"/>
  </si>
  <si>
    <t>Advanced Mathematics-1(I)</t>
    <phoneticPr fontId="1" type="noConversion"/>
  </si>
  <si>
    <t>大学语文</t>
  </si>
  <si>
    <t>College Chinese</t>
    <phoneticPr fontId="1" type="noConversion"/>
  </si>
  <si>
    <t>中文系</t>
    <phoneticPr fontId="1" type="noConversion"/>
  </si>
  <si>
    <t>微观经济学（1）</t>
    <phoneticPr fontId="1" type="noConversion"/>
  </si>
  <si>
    <t>Microeconomics</t>
    <phoneticPr fontId="1" type="noConversion"/>
  </si>
  <si>
    <t>才国伟</t>
    <phoneticPr fontId="1" type="noConversion"/>
  </si>
  <si>
    <t>微观经济学（2）</t>
  </si>
  <si>
    <t>微观经济学（4）</t>
  </si>
  <si>
    <t>李学恒</t>
    <phoneticPr fontId="1" type="noConversion"/>
  </si>
  <si>
    <t>微观经济学（5）</t>
  </si>
  <si>
    <t>申广军</t>
    <phoneticPr fontId="1" type="noConversion"/>
  </si>
  <si>
    <t>微观经济学（6）</t>
  </si>
  <si>
    <t>微观经济学（7）</t>
  </si>
  <si>
    <t>陈刚</t>
    <phoneticPr fontId="1" type="noConversion"/>
  </si>
  <si>
    <t>微观经济学（8）</t>
  </si>
  <si>
    <t>微观经济学</t>
    <phoneticPr fontId="1" type="noConversion"/>
  </si>
  <si>
    <t>戴芸</t>
    <phoneticPr fontId="1" type="noConversion"/>
  </si>
  <si>
    <t>政治经济学（1）</t>
    <phoneticPr fontId="1" type="noConversion"/>
  </si>
  <si>
    <t>Political Economy</t>
    <phoneticPr fontId="1" type="noConversion"/>
  </si>
  <si>
    <t>黄河</t>
    <phoneticPr fontId="1" type="noConversion"/>
  </si>
  <si>
    <t>政治经济学（2）</t>
  </si>
  <si>
    <t>高岭</t>
    <phoneticPr fontId="1" type="noConversion"/>
  </si>
  <si>
    <t>政治经济学</t>
  </si>
  <si>
    <t>36+2周</t>
  </si>
  <si>
    <t>PUB121</t>
  </si>
  <si>
    <t>PE101</t>
  </si>
  <si>
    <t>FL101</t>
    <phoneticPr fontId="1" type="noConversion"/>
  </si>
  <si>
    <t>MAR109</t>
  </si>
  <si>
    <t>MAR112</t>
  </si>
  <si>
    <t>PSY199</t>
  </si>
  <si>
    <t>MAR114</t>
  </si>
  <si>
    <t>MA179</t>
  </si>
  <si>
    <t>MA189</t>
  </si>
  <si>
    <t>CH115</t>
  </si>
  <si>
    <t>LN133</t>
  </si>
  <si>
    <t>LN135</t>
  </si>
  <si>
    <t>7-8
（1-9周）</t>
    <phoneticPr fontId="1" type="noConversion"/>
  </si>
  <si>
    <t>7-8
（10-17周）</t>
    <phoneticPr fontId="1" type="noConversion"/>
  </si>
  <si>
    <t>5-6
（2-17周）</t>
    <phoneticPr fontId="1" type="noConversion"/>
  </si>
  <si>
    <t>7-8
（2-17周）</t>
    <phoneticPr fontId="1" type="noConversion"/>
  </si>
  <si>
    <t>3-4</t>
    <phoneticPr fontId="1" type="noConversion"/>
  </si>
  <si>
    <t>1-2</t>
    <phoneticPr fontId="1" type="noConversion"/>
  </si>
  <si>
    <t>/</t>
    <phoneticPr fontId="1" type="noConversion"/>
  </si>
  <si>
    <t>一</t>
  </si>
  <si>
    <t>考试</t>
    <phoneticPr fontId="1" type="noConversion"/>
  </si>
  <si>
    <t>二</t>
  </si>
  <si>
    <t>五</t>
  </si>
  <si>
    <t>14:30-16:30</t>
  </si>
  <si>
    <t>三</t>
  </si>
  <si>
    <t>商务与人际沟通（核心通识）</t>
    <phoneticPr fontId="1" type="noConversion"/>
  </si>
  <si>
    <t>LN122</t>
    <phoneticPr fontId="1" type="noConversion"/>
  </si>
  <si>
    <t>Business and Interpersonal Communication</t>
    <phoneticPr fontId="1" type="noConversion"/>
  </si>
  <si>
    <t>初级财务会计</t>
    <phoneticPr fontId="1" type="noConversion"/>
  </si>
  <si>
    <t>Basic Financial Accounting</t>
    <phoneticPr fontId="1" type="noConversion"/>
  </si>
  <si>
    <t>梁建峰</t>
    <phoneticPr fontId="1" type="noConversion"/>
  </si>
  <si>
    <t>LN1221</t>
    <phoneticPr fontId="1" type="noConversion"/>
  </si>
  <si>
    <t>9-11
（1-12周）</t>
    <phoneticPr fontId="1" type="noConversion"/>
  </si>
  <si>
    <t>考查</t>
    <phoneticPr fontId="1" type="noConversion"/>
  </si>
  <si>
    <t>/</t>
    <phoneticPr fontId="1" type="noConversion"/>
  </si>
  <si>
    <t>9-11
（2-13周）</t>
    <phoneticPr fontId="1" type="noConversion"/>
  </si>
  <si>
    <t>5-6
（2-12周）</t>
    <phoneticPr fontId="1" type="noConversion"/>
  </si>
  <si>
    <t>7-8
（2-11周）</t>
    <phoneticPr fontId="1" type="noConversion"/>
  </si>
  <si>
    <t>202410532
202410819
202410820
202410821
202410822</t>
    <phoneticPr fontId="1" type="noConversion"/>
  </si>
  <si>
    <t>3-4
（2-17周）</t>
    <phoneticPr fontId="1" type="noConversion"/>
  </si>
  <si>
    <t>2-4</t>
    <phoneticPr fontId="1" type="noConversion"/>
  </si>
  <si>
    <t>9-10</t>
    <phoneticPr fontId="1" type="noConversion"/>
  </si>
  <si>
    <t>9-11
（12-13周）</t>
    <phoneticPr fontId="1" type="noConversion"/>
  </si>
  <si>
    <t>9-11
（10-11周）</t>
    <phoneticPr fontId="1" type="noConversion"/>
  </si>
  <si>
    <t>7-8</t>
    <phoneticPr fontId="1" type="noConversion"/>
  </si>
  <si>
    <t>9月9日 19:00-22:00</t>
    <phoneticPr fontId="1" type="noConversion"/>
  </si>
  <si>
    <t>Political Economy</t>
  </si>
  <si>
    <t>政治经济学</t>
    <phoneticPr fontId="1" type="noConversion"/>
  </si>
  <si>
    <t>考查</t>
  </si>
  <si>
    <t>以教务系统为准</t>
  </si>
  <si>
    <t>研究生课程考核安排期末另行通知</t>
    <phoneticPr fontId="1" type="noConversion"/>
  </si>
  <si>
    <t>金融计量经济学（含实验教学）</t>
    <phoneticPr fontId="1" type="noConversion"/>
  </si>
  <si>
    <t>5-6</t>
    <phoneticPr fontId="1" type="noConversion"/>
  </si>
  <si>
    <t>MBA902</t>
  </si>
  <si>
    <t>MBA902</t>
    <phoneticPr fontId="1" type="noConversion"/>
  </si>
  <si>
    <t>9-11</t>
    <phoneticPr fontId="1" type="noConversion"/>
  </si>
  <si>
    <t>MBA901</t>
  </si>
  <si>
    <t>MBA901</t>
    <phoneticPr fontId="1" type="noConversion"/>
  </si>
  <si>
    <t>MBA701</t>
  </si>
  <si>
    <t>MBA701</t>
    <phoneticPr fontId="1" type="noConversion"/>
  </si>
  <si>
    <t>MBA601</t>
  </si>
  <si>
    <t>MBA601</t>
    <phoneticPr fontId="1" type="noConversion"/>
  </si>
  <si>
    <t>3-4
（1-9周）</t>
    <phoneticPr fontId="1" type="noConversion"/>
  </si>
  <si>
    <t>MBA201</t>
    <phoneticPr fontId="1" type="noConversion"/>
  </si>
  <si>
    <t>MBA602</t>
  </si>
  <si>
    <t>MBA602</t>
    <phoneticPr fontId="1" type="noConversion"/>
  </si>
  <si>
    <t>5-6
（1-9周）</t>
    <phoneticPr fontId="1" type="noConversion"/>
  </si>
  <si>
    <t>3-4
（9-17周）</t>
    <phoneticPr fontId="1" type="noConversion"/>
  </si>
  <si>
    <t>MBA702</t>
    <phoneticPr fontId="1" type="noConversion"/>
  </si>
  <si>
    <t>MBA702</t>
  </si>
  <si>
    <t>1-2
（1-9周）</t>
    <phoneticPr fontId="1" type="noConversion"/>
  </si>
  <si>
    <t>7-8
（9-17周）</t>
    <phoneticPr fontId="1" type="noConversion"/>
  </si>
  <si>
    <t>9-10
（1-9周）</t>
    <phoneticPr fontId="1" type="noConversion"/>
  </si>
  <si>
    <t>研究性学习与科研训练-选导师</t>
    <phoneticPr fontId="1" type="noConversion"/>
  </si>
  <si>
    <t>2-4
（2-17周）</t>
    <phoneticPr fontId="1" type="noConversion"/>
  </si>
  <si>
    <t>9-11
（2-17周）</t>
    <phoneticPr fontId="1" type="noConversion"/>
  </si>
  <si>
    <t>张丰（管理学院）</t>
    <phoneticPr fontId="1" type="noConversion"/>
  </si>
  <si>
    <t>马院，学工部</t>
    <phoneticPr fontId="1" type="noConversion"/>
  </si>
  <si>
    <t>按学校通知安排</t>
    <phoneticPr fontId="1" type="noConversion"/>
  </si>
  <si>
    <t>LN205</t>
    <phoneticPr fontId="1" type="noConversion"/>
  </si>
  <si>
    <t>12月23日课程调整至12月18日9-10节</t>
    <phoneticPr fontId="1" type="noConversion"/>
  </si>
  <si>
    <t>微观经济学（3）</t>
    <phoneticPr fontId="1" type="noConversion"/>
  </si>
  <si>
    <t>392栋104</t>
    <phoneticPr fontId="1" type="noConversion"/>
  </si>
  <si>
    <t>392栋103</t>
    <phoneticPr fontId="1" type="noConversion"/>
  </si>
  <si>
    <t>392栋303</t>
    <phoneticPr fontId="1" type="noConversion"/>
  </si>
  <si>
    <t>392栋202</t>
    <phoneticPr fontId="1" type="noConversion"/>
  </si>
  <si>
    <t>392栋203</t>
    <phoneticPr fontId="1" type="noConversion"/>
  </si>
  <si>
    <t>392栋304</t>
    <phoneticPr fontId="1" type="noConversion"/>
  </si>
  <si>
    <t>392栋311</t>
    <phoneticPr fontId="1" type="noConversion"/>
  </si>
  <si>
    <t>逸405</t>
    <phoneticPr fontId="1" type="noConversion"/>
  </si>
  <si>
    <t>经济增长导论</t>
    <phoneticPr fontId="1" type="noConversion"/>
  </si>
  <si>
    <t>刘贯春（1-6周）
沙文彪（7-12周）
杨海生（13-17周）</t>
    <phoneticPr fontId="1" type="noConversion"/>
  </si>
  <si>
    <t>杭静（1-8周）
郭凯明（9-17周）</t>
    <phoneticPr fontId="1" type="noConversion"/>
  </si>
  <si>
    <t>现代企业制度与公司治理</t>
    <phoneticPr fontId="1" type="noConversion"/>
  </si>
  <si>
    <t>经济金融中的机器学习</t>
    <phoneticPr fontId="1" type="noConversion"/>
  </si>
  <si>
    <t>罗党论（1-12周）
刘晓玲（13-17周）</t>
    <phoneticPr fontId="1" type="noConversion"/>
  </si>
  <si>
    <t>刘晓彬
（1-11、15-17周）
张一帆
（12-14周）</t>
    <phoneticPr fontId="1" type="noConversion"/>
  </si>
  <si>
    <t>202410543
202413324
202413325
202413326
202413327</t>
    <phoneticPr fontId="1" type="noConversion"/>
  </si>
  <si>
    <t>大学外语（III）</t>
    <phoneticPr fontId="1" type="noConversion"/>
  </si>
  <si>
    <t>毛泽东思想和中国特色社会主义理论体系概论</t>
    <phoneticPr fontId="1" type="noConversion"/>
  </si>
  <si>
    <t>思想道德与法治</t>
    <phoneticPr fontId="1" type="noConversion"/>
  </si>
  <si>
    <t>高等数学一（I）</t>
    <phoneticPr fontId="1" type="noConversion"/>
  </si>
  <si>
    <t>线性代数</t>
    <phoneticPr fontId="1" type="noConversion"/>
  </si>
  <si>
    <t>财政学</t>
    <phoneticPr fontId="1" type="noConversion"/>
  </si>
  <si>
    <t>一</t>
    <phoneticPr fontId="1" type="noConversion"/>
  </si>
  <si>
    <t>09:30-11:30</t>
    <phoneticPr fontId="1" type="noConversion"/>
  </si>
  <si>
    <t>税收学</t>
    <phoneticPr fontId="1" type="noConversion"/>
  </si>
  <si>
    <t>税收管理与筹划</t>
    <phoneticPr fontId="1" type="noConversion"/>
  </si>
  <si>
    <t>14:30-16:30</t>
    <phoneticPr fontId="1" type="noConversion"/>
  </si>
  <si>
    <t>五</t>
    <phoneticPr fontId="1" type="noConversion"/>
  </si>
  <si>
    <t>税收检查</t>
    <phoneticPr fontId="1" type="noConversion"/>
  </si>
  <si>
    <t>三</t>
    <phoneticPr fontId="1" type="noConversion"/>
  </si>
  <si>
    <t>期货和衍生品</t>
    <phoneticPr fontId="1" type="noConversion"/>
  </si>
  <si>
    <t>19:00-21:00</t>
    <phoneticPr fontId="1" type="noConversion"/>
  </si>
  <si>
    <t>二</t>
    <phoneticPr fontId="1" type="noConversion"/>
  </si>
  <si>
    <t>保险精算</t>
    <phoneticPr fontId="1" type="noConversion"/>
  </si>
  <si>
    <t>国际财务管理（英）</t>
    <phoneticPr fontId="1" type="noConversion"/>
  </si>
  <si>
    <t>四</t>
  </si>
  <si>
    <t>微分方程</t>
    <phoneticPr fontId="1" type="noConversion"/>
  </si>
  <si>
    <t>国际贸易</t>
    <phoneticPr fontId="1" type="noConversion"/>
  </si>
  <si>
    <t>中级财务会计</t>
    <phoneticPr fontId="1" type="noConversion"/>
  </si>
  <si>
    <t>利息理论</t>
    <phoneticPr fontId="1" type="noConversion"/>
  </si>
  <si>
    <t>保险学原理</t>
    <phoneticPr fontId="1" type="noConversion"/>
  </si>
  <si>
    <t>中国国际贸易（英）</t>
    <phoneticPr fontId="1" type="noConversion"/>
  </si>
  <si>
    <t>税收管理与信息化（含实验教学）</t>
    <phoneticPr fontId="1" type="noConversion"/>
  </si>
  <si>
    <t>经济学机制设计与应用（英）</t>
    <phoneticPr fontId="1" type="noConversion"/>
  </si>
  <si>
    <t>中国与世界发展（英）</t>
    <phoneticPr fontId="1" type="noConversion"/>
  </si>
  <si>
    <t>四史（中共党史）</t>
    <phoneticPr fontId="1" type="noConversion"/>
  </si>
  <si>
    <t>各专业</t>
    <phoneticPr fontId="1" type="noConversion"/>
  </si>
  <si>
    <t>学生须自主按要求完成课程，请认真查阅岭南学院本科生必修课程《专题讲座》修课说明：
https://lingnan.sysu.edu.cn/undergraduateprogram/article/581</t>
    <phoneticPr fontId="1" type="noConversion"/>
  </si>
  <si>
    <t>开学后另行通知具体事宜。</t>
    <phoneticPr fontId="1" type="noConversion"/>
  </si>
  <si>
    <t>岭南学院本科生必修课《社会实习》修课说明：
https://lingnan.sysu.edu.cn/undergraduateprogram/article/625</t>
    <phoneticPr fontId="1" type="noConversion"/>
  </si>
  <si>
    <t>第3、4阶段教务系统上选课</t>
    <phoneticPr fontId="1" type="noConversion"/>
  </si>
  <si>
    <t>王曦</t>
    <phoneticPr fontId="1" type="noConversion"/>
  </si>
  <si>
    <t>周先波
刘晓彬</t>
    <phoneticPr fontId="1" type="noConversion"/>
  </si>
  <si>
    <t>以选课系统为准</t>
    <phoneticPr fontId="1" type="noConversion"/>
  </si>
  <si>
    <t>考核安排</t>
    <phoneticPr fontId="10" type="noConversion"/>
  </si>
  <si>
    <t>《研究性学习与科研训练（LN251）》教学方案（更多详情请于学院选课通知网页内下载查阅）——课程总评成绩分为三个部分：
1. 平时成绩（40%）：由大二学年第一学期至大四学年第一学期共5学期（2021级共3学期+暑期学术训练营）的成绩组成。
2. 大学生创新项目（20%）：大一至大三，至少参加1次大学生创新训练计划项目，获得立项并结题。
3. 课程论文（40%）：大四学年第一学期，学生需展示课程论文。</t>
    <phoneticPr fontId="1" type="noConversion"/>
  </si>
  <si>
    <t>人寿与养老保险</t>
    <phoneticPr fontId="1" type="noConversion"/>
  </si>
  <si>
    <t>周一：MBA601
周三：392栋103</t>
    <phoneticPr fontId="1" type="noConversion"/>
  </si>
  <si>
    <t>周二：392栋103
周四：MBA701</t>
    <phoneticPr fontId="1" type="noConversion"/>
  </si>
  <si>
    <t>9-10
（2-17周）</t>
    <phoneticPr fontId="1" type="noConversion"/>
  </si>
  <si>
    <t>9-10
（9-17周）</t>
    <phoneticPr fontId="1" type="noConversion"/>
  </si>
  <si>
    <t>5-6
（9-17周）</t>
    <phoneticPr fontId="1" type="noConversion"/>
  </si>
  <si>
    <t>23级拔尖班“4选2”的数学类专业选修课。</t>
    <phoneticPr fontId="1" type="noConversion"/>
  </si>
  <si>
    <t>392栋407</t>
    <phoneticPr fontId="1" type="noConversion"/>
  </si>
  <si>
    <t>二教2202</t>
    <phoneticPr fontId="1" type="noConversion"/>
  </si>
  <si>
    <t>二教2312</t>
    <phoneticPr fontId="1" type="noConversion"/>
  </si>
  <si>
    <t>岭院、管院、旅院</t>
    <phoneticPr fontId="1" type="noConversion"/>
  </si>
  <si>
    <t>MBA201
第10周：392栋408（原林403）</t>
    <phoneticPr fontId="1" type="noConversion"/>
  </si>
  <si>
    <t>新时代中国特色社会主义经济思想（大班授课）</t>
    <phoneticPr fontId="1" type="noConversion"/>
  </si>
  <si>
    <t>新时代中国特色社会主义经济思想（研讨班1）</t>
    <phoneticPr fontId="1" type="noConversion"/>
  </si>
  <si>
    <t>新时代中国特色社会主义经济思想（研讨班2）</t>
  </si>
  <si>
    <t>新时代中国特色社会主义经济思想（研讨班3）</t>
  </si>
  <si>
    <t>新时代中国特色社会主义经济思想（研讨班4）</t>
  </si>
  <si>
    <t>新时代中国特色社会主义经济思想（研讨班5）</t>
  </si>
  <si>
    <t>才国伟
（5-6、11-12、16-17周）</t>
    <phoneticPr fontId="1" type="noConversion"/>
  </si>
  <si>
    <t>刘贯春
（5-6、11-12、16-17周）</t>
    <phoneticPr fontId="1" type="noConversion"/>
  </si>
  <si>
    <t>李兵
（5-6、11-12、16-17周）</t>
    <phoneticPr fontId="1" type="noConversion"/>
  </si>
  <si>
    <t>朱传奇
（5-6、11-12、16-17周）</t>
    <phoneticPr fontId="1" type="noConversion"/>
  </si>
  <si>
    <t>张一林（5-6周）
孙翎
（11-12、16-17周）</t>
    <phoneticPr fontId="1" type="noConversion"/>
  </si>
  <si>
    <t>赵昌文（1-3周）
鲁晓东（第7周）
才国伟（第8周）
李兵（第9周）
张一林（第10周）
刘彦初（第13周）
刘贯春（第14周）
朱传奇（第15周）</t>
    <phoneticPr fontId="1" type="noConversion"/>
  </si>
  <si>
    <t>二教2206</t>
    <phoneticPr fontId="1" type="noConversion"/>
  </si>
  <si>
    <t>二教2216</t>
    <phoneticPr fontId="1" type="noConversion"/>
  </si>
  <si>
    <t>二教2207</t>
    <phoneticPr fontId="1" type="noConversion"/>
  </si>
  <si>
    <t>周二：二教2207
周五：二教2203</t>
    <phoneticPr fontId="1" type="noConversion"/>
  </si>
  <si>
    <t>选课人数不足，取消开课。</t>
    <phoneticPr fontId="1" type="noConversion"/>
  </si>
  <si>
    <t>第一教学楼
1502</t>
    <phoneticPr fontId="1" type="noConversion"/>
  </si>
  <si>
    <t>MBA901
（10月10日MBA602）</t>
    <phoneticPr fontId="1" type="noConversion"/>
  </si>
  <si>
    <t>MBA902
（11月1日392栋407）</t>
    <phoneticPr fontId="1" type="noConversion"/>
  </si>
  <si>
    <t>MBA201
（11月1日392栋507）</t>
    <phoneticPr fontId="1" type="noConversion"/>
  </si>
  <si>
    <t>MBA602
（9月18、10月16、11月20日MBA1002）</t>
    <phoneticPr fontId="1" type="noConversion"/>
  </si>
  <si>
    <t>MBA602
（11月1日392栋506）</t>
    <phoneticPr fontId="1" type="noConversion"/>
  </si>
  <si>
    <t>MBA702
（11月1日392栋507）</t>
    <phoneticPr fontId="1" type="noConversion"/>
  </si>
  <si>
    <t>周二：二教2204
周五：MBA901</t>
    <phoneticPr fontId="1" type="noConversion"/>
  </si>
  <si>
    <t>程明勉
（1-4、7-16周）
韩乾
（5-6周）
刘彦初
（17周）</t>
    <phoneticPr fontId="1" type="noConversion"/>
  </si>
  <si>
    <t>选课人数不足，第2周取消开课。</t>
    <phoneticPr fontId="1" type="noConversion"/>
  </si>
  <si>
    <t>人数</t>
    <phoneticPr fontId="2" type="noConversion"/>
  </si>
  <si>
    <t>学期时间：2024年9月9日（周一）—2025年1月19日（周日），第18、19周期末考试周。详细校历请通过【企业微信APP】查阅。2024级新生第2周开始上课。                                                                        
作息时间：
上午：第一节 08:00-08:45     第二节 08:55-09:40    第三节 10:10-10:55    第四节 11:05-11:50
下午：第五节 14:20-15:05     第六节 15:15-16:00    第七节 16:30-17:15    第八节 17:25-18:10
晚上：第九节 19:00-19:45     第十节 19:55-20:40    第十一节 20:50-21:35</t>
    <phoneticPr fontId="2" type="noConversion"/>
  </si>
  <si>
    <t>1-3周、7-10周、13-15周大班授课。其余周次分成5个小班，由5位老师分别负责小班授课，上课地点以教务系统为准。</t>
    <phoneticPr fontId="1" type="noConversion"/>
  </si>
  <si>
    <t>课程组</t>
    <phoneticPr fontId="10" type="noConversion"/>
  </si>
  <si>
    <t>李善民（管理学院）
徐佳焱（管理学院）（第7、10周）</t>
    <phoneticPr fontId="2" type="noConversion"/>
  </si>
  <si>
    <t>高岭（2-8、11-17周）
许准（第9周）
卢荻（第10周）</t>
    <phoneticPr fontId="1" type="noConversion"/>
  </si>
  <si>
    <t>序号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</si>
</sst>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name val="宋体"/>
      <family val="2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11"/>
      <name val="Calibri"/>
      <family val="2"/>
    </font>
    <font>
      <sz val="11"/>
      <name val="宋体"/>
      <family val="3"/>
      <charset val="134"/>
    </font>
    <font>
      <sz val="11"/>
      <color theme="1"/>
      <name val="宋体"/>
      <family val="2"/>
      <charset val="134"/>
    </font>
    <font>
      <sz val="11"/>
      <color theme="1"/>
      <name val="Calibri"/>
      <family val="2"/>
    </font>
    <font>
      <sz val="11"/>
      <color theme="0" tint="-0.3499862666707357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rgb="FFFF0000"/>
      <name val="宋体"/>
      <family val="2"/>
      <charset val="134"/>
      <scheme val="minor"/>
    </font>
    <font>
      <sz val="11"/>
      <color rgb="FFFF0000"/>
      <name val="Calibri"/>
      <family val="2"/>
    </font>
    <font>
      <b/>
      <sz val="16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208">
    <xf numFmtId="0" fontId="0" fillId="0" borderId="0" xfId="0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6" fillId="3" borderId="23" xfId="0" applyNumberFormat="1" applyFont="1" applyFill="1" applyBorder="1" applyAlignment="1">
      <alignment horizontal="center" vertical="center" wrapText="1"/>
    </xf>
    <xf numFmtId="0" fontId="6" fillId="0" borderId="23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/>
    </xf>
    <xf numFmtId="49" fontId="6" fillId="3" borderId="25" xfId="0" applyNumberFormat="1" applyFont="1" applyFill="1" applyBorder="1" applyAlignment="1">
      <alignment horizontal="left" vertical="center" wrapText="1"/>
    </xf>
    <xf numFmtId="49" fontId="11" fillId="0" borderId="0" xfId="0" applyNumberFormat="1" applyFont="1" applyFill="1" applyBorder="1" applyAlignment="1">
      <alignment horizontal="left" vertical="center"/>
    </xf>
    <xf numFmtId="0" fontId="0" fillId="0" borderId="0" xfId="0" applyFill="1">
      <alignment vertical="center"/>
    </xf>
    <xf numFmtId="0" fontId="9" fillId="0" borderId="0" xfId="0" applyFont="1">
      <alignment vertical="center"/>
    </xf>
    <xf numFmtId="0" fontId="6" fillId="0" borderId="0" xfId="0" applyFont="1">
      <alignment vertical="center"/>
    </xf>
    <xf numFmtId="49" fontId="3" fillId="3" borderId="11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6" fillId="0" borderId="23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left" vertical="center"/>
    </xf>
    <xf numFmtId="0" fontId="6" fillId="0" borderId="17" xfId="0" applyFont="1" applyFill="1" applyBorder="1" applyAlignment="1">
      <alignment horizontal="left" vertical="top" wrapText="1"/>
    </xf>
    <xf numFmtId="0" fontId="6" fillId="0" borderId="17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center" vertical="center"/>
    </xf>
    <xf numFmtId="0" fontId="17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vertical="center" wrapText="1"/>
    </xf>
    <xf numFmtId="0" fontId="14" fillId="0" borderId="15" xfId="0" applyFont="1" applyFill="1" applyBorder="1" applyAlignment="1">
      <alignment vertical="center" wrapText="1"/>
    </xf>
    <xf numFmtId="49" fontId="6" fillId="3" borderId="15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0" fontId="6" fillId="0" borderId="15" xfId="0" applyNumberFormat="1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vertical="center" wrapText="1"/>
    </xf>
    <xf numFmtId="0" fontId="14" fillId="0" borderId="14" xfId="0" applyFont="1" applyFill="1" applyBorder="1" applyAlignment="1">
      <alignment vertical="center" wrapText="1"/>
    </xf>
    <xf numFmtId="0" fontId="6" fillId="0" borderId="14" xfId="0" applyFont="1" applyFill="1" applyBorder="1" applyAlignment="1">
      <alignment horizontal="center" vertical="center"/>
    </xf>
    <xf numFmtId="0" fontId="6" fillId="0" borderId="14" xfId="0" applyNumberFormat="1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0" fillId="0" borderId="15" xfId="0" applyNumberFormat="1" applyBorder="1" applyAlignment="1">
      <alignment horizontal="center" vertical="center"/>
    </xf>
    <xf numFmtId="0" fontId="6" fillId="0" borderId="21" xfId="0" applyFont="1" applyFill="1" applyBorder="1" applyAlignment="1">
      <alignment horizontal="left" vertical="top" wrapText="1"/>
    </xf>
    <xf numFmtId="0" fontId="6" fillId="0" borderId="0" xfId="0" applyFont="1" applyBorder="1">
      <alignment vertical="center"/>
    </xf>
    <xf numFmtId="0" fontId="0" fillId="0" borderId="0" xfId="0" applyBorder="1">
      <alignment vertical="center"/>
    </xf>
    <xf numFmtId="0" fontId="0" fillId="0" borderId="23" xfId="0" applyBorder="1" applyAlignment="1">
      <alignment horizontal="center" vertical="center"/>
    </xf>
    <xf numFmtId="0" fontId="17" fillId="0" borderId="23" xfId="0" applyFont="1" applyBorder="1" applyAlignment="1">
      <alignment horizontal="left" vertical="center"/>
    </xf>
    <xf numFmtId="0" fontId="6" fillId="0" borderId="24" xfId="0" applyFont="1" applyFill="1" applyBorder="1" applyAlignment="1">
      <alignment horizontal="left" vertical="top" wrapText="1"/>
    </xf>
    <xf numFmtId="0" fontId="6" fillId="0" borderId="24" xfId="0" applyFont="1" applyFill="1" applyBorder="1" applyAlignment="1">
      <alignment vertical="center"/>
    </xf>
    <xf numFmtId="0" fontId="14" fillId="0" borderId="7" xfId="0" applyFont="1" applyFill="1" applyBorder="1" applyAlignment="1">
      <alignment vertical="center" wrapText="1"/>
    </xf>
    <xf numFmtId="0" fontId="14" fillId="0" borderId="23" xfId="0" applyFont="1" applyFill="1" applyBorder="1" applyAlignment="1">
      <alignment vertical="center" wrapText="1"/>
    </xf>
    <xf numFmtId="0" fontId="17" fillId="0" borderId="11" xfId="0" applyFont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49" fontId="6" fillId="3" borderId="7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18" fillId="0" borderId="17" xfId="0" applyFont="1" applyFill="1" applyBorder="1" applyAlignment="1">
      <alignment horizontal="left" vertical="center" wrapText="1"/>
    </xf>
    <xf numFmtId="31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31" fontId="0" fillId="0" borderId="23" xfId="0" applyNumberForma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18" fillId="0" borderId="17" xfId="0" applyFont="1" applyFill="1" applyBorder="1" applyAlignment="1">
      <alignment horizontal="left" vertical="center"/>
    </xf>
    <xf numFmtId="49" fontId="3" fillId="0" borderId="16" xfId="0" applyNumberFormat="1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0" fontId="6" fillId="0" borderId="32" xfId="0" applyFont="1" applyFill="1" applyBorder="1" applyAlignment="1">
      <alignment horizontal="center" vertical="center"/>
    </xf>
    <xf numFmtId="31" fontId="6" fillId="0" borderId="1" xfId="0" applyNumberFormat="1" applyFont="1" applyFill="1" applyBorder="1" applyAlignment="1">
      <alignment horizontal="center" vertical="center"/>
    </xf>
    <xf numFmtId="31" fontId="12" fillId="0" borderId="1" xfId="0" applyNumberFormat="1" applyFont="1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31" fontId="0" fillId="0" borderId="14" xfId="0" applyNumberForma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31" fontId="0" fillId="0" borderId="7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49" fontId="0" fillId="0" borderId="24" xfId="0" applyNumberForma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1" xfId="0" applyNumberFormat="1" applyFill="1" applyBorder="1" applyAlignment="1">
      <alignment horizontal="center" vertical="center"/>
    </xf>
    <xf numFmtId="0" fontId="0" fillId="0" borderId="23" xfId="0" applyNumberForma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left" vertical="center"/>
    </xf>
    <xf numFmtId="0" fontId="9" fillId="0" borderId="32" xfId="0" applyFont="1" applyFill="1" applyBorder="1" applyAlignment="1">
      <alignment horizontal="center" vertical="center"/>
    </xf>
    <xf numFmtId="31" fontId="2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31" fontId="9" fillId="0" borderId="1" xfId="0" applyNumberFormat="1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 vertical="center"/>
    </xf>
    <xf numFmtId="0" fontId="20" fillId="0" borderId="0" xfId="0" applyFont="1">
      <alignment vertical="center"/>
    </xf>
    <xf numFmtId="0" fontId="6" fillId="0" borderId="27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19" fillId="0" borderId="14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1" xfId="0" applyNumberFormat="1" applyFont="1" applyFill="1" applyBorder="1" applyAlignment="1">
      <alignment horizontal="center" vertical="center"/>
    </xf>
    <xf numFmtId="0" fontId="6" fillId="0" borderId="25" xfId="0" applyNumberFormat="1" applyFont="1" applyFill="1" applyBorder="1" applyAlignment="1">
      <alignment horizontal="center" vertical="center"/>
    </xf>
    <xf numFmtId="0" fontId="6" fillId="0" borderId="15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left" vertical="center" wrapText="1"/>
    </xf>
    <xf numFmtId="0" fontId="6" fillId="0" borderId="49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0" borderId="26" xfId="0" applyFont="1" applyFill="1" applyBorder="1" applyAlignment="1">
      <alignment horizontal="center" vertical="center"/>
    </xf>
    <xf numFmtId="0" fontId="6" fillId="0" borderId="50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49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49" fontId="6" fillId="3" borderId="37" xfId="0" applyNumberFormat="1" applyFont="1" applyFill="1" applyBorder="1" applyAlignment="1">
      <alignment horizontal="left" vertical="center" wrapText="1"/>
    </xf>
    <xf numFmtId="49" fontId="6" fillId="3" borderId="35" xfId="0" applyNumberFormat="1" applyFont="1" applyFill="1" applyBorder="1" applyAlignment="1">
      <alignment horizontal="left" vertical="center" wrapText="1"/>
    </xf>
    <xf numFmtId="49" fontId="6" fillId="3" borderId="38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left" vertical="center" wrapText="1"/>
    </xf>
    <xf numFmtId="0" fontId="3" fillId="0" borderId="10" xfId="0" applyNumberFormat="1" applyFont="1" applyFill="1" applyBorder="1" applyAlignment="1">
      <alignment horizontal="left" vertical="center" wrapText="1"/>
    </xf>
    <xf numFmtId="0" fontId="3" fillId="0" borderId="7" xfId="0" applyNumberFormat="1" applyFont="1" applyFill="1" applyBorder="1" applyAlignment="1">
      <alignment horizontal="left" vertical="center" wrapText="1"/>
    </xf>
    <xf numFmtId="0" fontId="3" fillId="0" borderId="9" xfId="0" applyNumberFormat="1" applyFont="1" applyFill="1" applyBorder="1" applyAlignment="1">
      <alignment horizontal="left" vertical="center" wrapText="1"/>
    </xf>
    <xf numFmtId="0" fontId="3" fillId="0" borderId="8" xfId="0" applyNumberFormat="1" applyFont="1" applyFill="1" applyBorder="1" applyAlignment="1">
      <alignment horizontal="left" vertical="center" wrapText="1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49" fontId="6" fillId="3" borderId="12" xfId="0" applyNumberFormat="1" applyFont="1" applyFill="1" applyBorder="1" applyAlignment="1">
      <alignment horizontal="left" vertical="center" wrapText="1"/>
    </xf>
    <xf numFmtId="49" fontId="6" fillId="3" borderId="13" xfId="0" applyNumberFormat="1" applyFont="1" applyFill="1" applyBorder="1" applyAlignment="1">
      <alignment horizontal="left" vertical="center" wrapText="1"/>
    </xf>
    <xf numFmtId="49" fontId="6" fillId="3" borderId="28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49" fontId="6" fillId="3" borderId="43" xfId="0" applyNumberFormat="1" applyFont="1" applyFill="1" applyBorder="1" applyAlignment="1">
      <alignment horizontal="left" vertical="center" wrapText="1"/>
    </xf>
    <xf numFmtId="49" fontId="6" fillId="3" borderId="44" xfId="0" applyNumberFormat="1" applyFont="1" applyFill="1" applyBorder="1" applyAlignment="1">
      <alignment horizontal="left" vertical="center" wrapText="1"/>
    </xf>
    <xf numFmtId="49" fontId="6" fillId="3" borderId="42" xfId="0" applyNumberFormat="1" applyFont="1" applyFill="1" applyBorder="1" applyAlignment="1">
      <alignment horizontal="left" vertical="center" wrapText="1"/>
    </xf>
    <xf numFmtId="49" fontId="6" fillId="3" borderId="2" xfId="0" applyNumberFormat="1" applyFont="1" applyFill="1" applyBorder="1" applyAlignment="1">
      <alignment horizontal="left" vertical="center"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45" xfId="0" applyNumberFormat="1" applyFont="1" applyFill="1" applyBorder="1" applyAlignment="1">
      <alignment horizontal="left" vertical="center" wrapText="1"/>
    </xf>
    <xf numFmtId="49" fontId="6" fillId="3" borderId="46" xfId="0" applyNumberFormat="1" applyFont="1" applyFill="1" applyBorder="1" applyAlignment="1">
      <alignment horizontal="left" vertical="center" wrapText="1"/>
    </xf>
    <xf numFmtId="49" fontId="6" fillId="3" borderId="47" xfId="0" applyNumberFormat="1" applyFont="1" applyFill="1" applyBorder="1" applyAlignment="1">
      <alignment horizontal="left" vertical="center" wrapText="1"/>
    </xf>
    <xf numFmtId="49" fontId="6" fillId="3" borderId="48" xfId="0" applyNumberFormat="1" applyFont="1" applyFill="1" applyBorder="1" applyAlignment="1">
      <alignment horizontal="left" vertical="center" wrapText="1"/>
    </xf>
    <xf numFmtId="49" fontId="6" fillId="3" borderId="39" xfId="0" applyNumberFormat="1" applyFont="1" applyFill="1" applyBorder="1" applyAlignment="1">
      <alignment horizontal="left" vertical="center" wrapText="1"/>
    </xf>
    <xf numFmtId="49" fontId="6" fillId="3" borderId="40" xfId="0" applyNumberFormat="1" applyFont="1" applyFill="1" applyBorder="1" applyAlignment="1">
      <alignment horizontal="left" vertical="center" wrapText="1"/>
    </xf>
    <xf numFmtId="49" fontId="6" fillId="3" borderId="41" xfId="0" applyNumberFormat="1" applyFont="1" applyFill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2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525;&#27905;&#28789;/3%20&#25945;&#23398;&#22823;&#32434;/2024&#19978;&#22823;&#32434;/0%202024-1&#25945;&#23398;&#22823;&#32434;&#25552;&#20132;&#36319;&#36827;&#24773;&#2091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岭南学院"/>
    </sheetNames>
    <sheetDataSet>
      <sheetData sheetId="0" refreshError="1">
        <row r="4">
          <cell r="B4" t="str">
            <v>LN331E</v>
          </cell>
          <cell r="C4" t="str">
            <v>岭南学院</v>
          </cell>
          <cell r="D4" t="str">
            <v>理论</v>
          </cell>
          <cell r="E4" t="str">
            <v>2.0</v>
          </cell>
          <cell r="F4" t="str">
            <v>36</v>
          </cell>
          <cell r="G4" t="str">
            <v>未制定（可编制）</v>
          </cell>
          <cell r="H4" t="str">
            <v>下拉选择</v>
          </cell>
          <cell r="I4" t="str">
            <v>卢荻</v>
          </cell>
          <cell r="J4" t="str">
            <v>15010181700</v>
          </cell>
          <cell r="K4" t="str">
            <v>ludi26@mail.sysu.edu.cn</v>
          </cell>
          <cell r="L4" t="str">
            <v>政治经济学教研室</v>
          </cell>
          <cell r="M4" t="str">
            <v>√</v>
          </cell>
          <cell r="N4" t="str">
            <v>√</v>
          </cell>
          <cell r="O4" t="str">
            <v>考试</v>
          </cell>
          <cell r="P4" t="str">
            <v>微观经济学、宏观经济学</v>
          </cell>
          <cell r="Q4">
            <v>60</v>
          </cell>
          <cell r="R4" t="str">
            <v>百分制</v>
          </cell>
        </row>
        <row r="5">
          <cell r="B5" t="str">
            <v>LN428E</v>
          </cell>
          <cell r="C5" t="str">
            <v>岭南学院</v>
          </cell>
          <cell r="D5" t="str">
            <v>理论</v>
          </cell>
          <cell r="E5" t="str">
            <v>2.0</v>
          </cell>
          <cell r="F5" t="str">
            <v>36</v>
          </cell>
          <cell r="G5" t="str">
            <v>教务部退回（可编制）</v>
          </cell>
          <cell r="H5" t="str">
            <v>下拉选择</v>
          </cell>
          <cell r="I5" t="str">
            <v>戴芸</v>
          </cell>
          <cell r="J5" t="str">
            <v>15112094620</v>
          </cell>
          <cell r="K5" t="str">
            <v>daiy28@mail.sysu.edu.cn</v>
          </cell>
          <cell r="L5" t="str">
            <v>公司金融教研室</v>
          </cell>
          <cell r="M5" t="str">
            <v>√</v>
          </cell>
          <cell r="N5" t="str">
            <v>√</v>
          </cell>
          <cell r="O5" t="str">
            <v>考查</v>
          </cell>
          <cell r="P5" t="str">
            <v>投资学</v>
          </cell>
          <cell r="Q5">
            <v>60</v>
          </cell>
          <cell r="R5" t="str">
            <v>百分制</v>
          </cell>
        </row>
        <row r="6">
          <cell r="B6" t="str">
            <v>LN484</v>
          </cell>
          <cell r="C6" t="str">
            <v>岭南学院</v>
          </cell>
          <cell r="D6" t="str">
            <v>理论</v>
          </cell>
          <cell r="E6" t="str">
            <v>2.0</v>
          </cell>
          <cell r="F6" t="str">
            <v>36</v>
          </cell>
          <cell r="G6" t="str">
            <v>教务部退回（可编制）</v>
          </cell>
          <cell r="H6" t="str">
            <v>下拉选择</v>
          </cell>
          <cell r="I6" t="str">
            <v>许准</v>
          </cell>
          <cell r="J6" t="str">
            <v>18010783009</v>
          </cell>
          <cell r="K6" t="str">
            <v>xuzh237@mail.sysu.edu.cn</v>
          </cell>
          <cell r="L6" t="str">
            <v>政治经济学教研室</v>
          </cell>
          <cell r="M6" t="str">
            <v>退回修改中</v>
          </cell>
          <cell r="N6" t="str">
            <v>√</v>
          </cell>
          <cell r="O6" t="str">
            <v>考查</v>
          </cell>
          <cell r="P6" t="str">
            <v>马克思主义政治经济学原理；国际共产主义运动史</v>
          </cell>
          <cell r="Q6">
            <v>63</v>
          </cell>
          <cell r="R6" t="str">
            <v>百分制</v>
          </cell>
        </row>
        <row r="7">
          <cell r="B7" t="str">
            <v>LN321E</v>
          </cell>
          <cell r="C7" t="str">
            <v>岭南学院</v>
          </cell>
          <cell r="D7" t="str">
            <v>理论</v>
          </cell>
          <cell r="E7" t="str">
            <v>3.0</v>
          </cell>
          <cell r="F7" t="str">
            <v>54</v>
          </cell>
          <cell r="G7" t="str">
            <v>教务部退回（可编制）</v>
          </cell>
          <cell r="H7" t="str">
            <v>下拉选择</v>
          </cell>
          <cell r="I7" t="str">
            <v>李兵</v>
          </cell>
          <cell r="J7" t="str">
            <v>18600919458</v>
          </cell>
          <cell r="K7" t="str">
            <v>libing57@mail.sysu.edu.cn</v>
          </cell>
          <cell r="L7" t="str">
            <v>国际经济与区域经济教研室</v>
          </cell>
          <cell r="M7" t="str">
            <v>√</v>
          </cell>
          <cell r="N7" t="str">
            <v>√</v>
          </cell>
          <cell r="O7" t="str">
            <v>考试</v>
          </cell>
          <cell r="P7" t="str">
            <v>微观经济学、宏观经济学</v>
          </cell>
          <cell r="Q7">
            <v>50</v>
          </cell>
          <cell r="R7" t="str">
            <v>百分制</v>
          </cell>
        </row>
        <row r="8">
          <cell r="B8" t="str">
            <v>LN408</v>
          </cell>
          <cell r="C8" t="str">
            <v>岭南学院</v>
          </cell>
          <cell r="D8" t="str">
            <v>理论</v>
          </cell>
          <cell r="E8" t="str">
            <v>3.0</v>
          </cell>
          <cell r="F8" t="str">
            <v>54</v>
          </cell>
          <cell r="G8" t="str">
            <v>教务部退回（可编制）</v>
          </cell>
          <cell r="H8" t="str">
            <v>下拉选择</v>
          </cell>
          <cell r="I8" t="str">
            <v>程明勉</v>
          </cell>
          <cell r="J8" t="str">
            <v>15727056977</v>
          </cell>
          <cell r="K8" t="str">
            <v>chengmm3@mail.sysu.edu.cn</v>
          </cell>
          <cell r="L8" t="str">
            <v>保险与金融工程教研室</v>
          </cell>
          <cell r="M8" t="str">
            <v>√</v>
          </cell>
          <cell r="N8" t="str">
            <v>√</v>
          </cell>
          <cell r="O8" t="str">
            <v>考试</v>
          </cell>
          <cell r="P8" t="str">
            <v>无</v>
          </cell>
          <cell r="Q8">
            <v>60</v>
          </cell>
          <cell r="R8" t="str">
            <v>百分制</v>
          </cell>
        </row>
        <row r="9">
          <cell r="B9" t="str">
            <v>LN336E</v>
          </cell>
          <cell r="C9" t="str">
            <v>岭南学院</v>
          </cell>
          <cell r="D9" t="str">
            <v>理论</v>
          </cell>
          <cell r="E9" t="str">
            <v>2.0</v>
          </cell>
          <cell r="F9" t="str">
            <v>36</v>
          </cell>
          <cell r="G9" t="str">
            <v>教务部退回（可编制）</v>
          </cell>
          <cell r="H9" t="str">
            <v>下拉选择</v>
          </cell>
          <cell r="I9" t="str">
            <v>沙文彪</v>
          </cell>
          <cell r="J9" t="str">
            <v>15975601973</v>
          </cell>
          <cell r="K9" t="str">
            <v>shawb@mail.sysu.edu.cn</v>
          </cell>
          <cell r="L9" t="str">
            <v>宏观经济教研室</v>
          </cell>
          <cell r="M9" t="str">
            <v>√</v>
          </cell>
          <cell r="N9" t="str">
            <v>√</v>
          </cell>
          <cell r="O9" t="str">
            <v>考查</v>
          </cell>
          <cell r="P9" t="str">
            <v>无</v>
          </cell>
          <cell r="Q9">
            <v>60</v>
          </cell>
          <cell r="R9" t="str">
            <v>等级制</v>
          </cell>
        </row>
        <row r="10">
          <cell r="B10" t="str">
            <v>LN311</v>
          </cell>
          <cell r="C10" t="str">
            <v>岭南学院</v>
          </cell>
          <cell r="D10" t="str">
            <v>理论</v>
          </cell>
          <cell r="E10" t="str">
            <v>3.0</v>
          </cell>
          <cell r="F10" t="str">
            <v>54</v>
          </cell>
          <cell r="G10" t="str">
            <v>暂存（可编制）</v>
          </cell>
          <cell r="H10" t="str">
            <v>下拉选择</v>
          </cell>
          <cell r="I10" t="str">
            <v>龙朝晖</v>
          </cell>
          <cell r="J10" t="str">
            <v>13822278072</v>
          </cell>
          <cell r="K10" t="str">
            <v>lnslzh@mail.sysu.edu.cn</v>
          </cell>
          <cell r="L10" t="str">
            <v>财政与货币金融教研室</v>
          </cell>
          <cell r="M10" t="str">
            <v>√</v>
          </cell>
          <cell r="N10" t="str">
            <v>√</v>
          </cell>
          <cell r="O10" t="str">
            <v>半开卷考试</v>
          </cell>
          <cell r="P10" t="str">
            <v>经济学</v>
          </cell>
          <cell r="Q10">
            <v>70</v>
          </cell>
          <cell r="R10" t="str">
            <v>百分制</v>
          </cell>
        </row>
        <row r="11">
          <cell r="B11" t="str">
            <v>LN7138H</v>
          </cell>
          <cell r="C11" t="str">
            <v>岭南学院</v>
          </cell>
          <cell r="D11" t="str">
            <v>理论</v>
          </cell>
          <cell r="E11" t="str">
            <v>3.0</v>
          </cell>
          <cell r="F11" t="str">
            <v>54</v>
          </cell>
          <cell r="G11" t="str">
            <v>--</v>
          </cell>
          <cell r="H11" t="str">
            <v>下拉选择</v>
          </cell>
          <cell r="L11" t="str">
            <v xml:space="preserve"> </v>
          </cell>
          <cell r="M11" t="str">
            <v xml:space="preserve"> </v>
          </cell>
        </row>
        <row r="12">
          <cell r="B12" t="str">
            <v>LN7140H</v>
          </cell>
          <cell r="C12" t="str">
            <v>岭南学院</v>
          </cell>
          <cell r="D12" t="str">
            <v>理论</v>
          </cell>
          <cell r="E12" t="str">
            <v>3.0</v>
          </cell>
          <cell r="F12" t="str">
            <v>54</v>
          </cell>
          <cell r="G12" t="str">
            <v>--</v>
          </cell>
          <cell r="H12" t="str">
            <v>下拉选择</v>
          </cell>
          <cell r="L12" t="str">
            <v xml:space="preserve"> </v>
          </cell>
          <cell r="M12" t="str">
            <v xml:space="preserve"> </v>
          </cell>
        </row>
        <row r="13">
          <cell r="B13" t="str">
            <v>LN251</v>
          </cell>
          <cell r="C13" t="str">
            <v>岭南学院</v>
          </cell>
          <cell r="D13" t="str">
            <v>分散性实践</v>
          </cell>
          <cell r="E13" t="str">
            <v>2.0</v>
          </cell>
          <cell r="F13" t="str">
            <v>72</v>
          </cell>
          <cell r="G13" t="str">
            <v>未制定（可编制）</v>
          </cell>
          <cell r="H13" t="str">
            <v>下拉选择</v>
          </cell>
          <cell r="I13" t="str">
            <v>李兵</v>
          </cell>
          <cell r="L13" t="str">
            <v>无（不分教研室）</v>
          </cell>
          <cell r="M13" t="str">
            <v>√</v>
          </cell>
          <cell r="N13" t="str">
            <v>√</v>
          </cell>
          <cell r="O13" t="str">
            <v>考查</v>
          </cell>
          <cell r="P13" t="str">
            <v>/</v>
          </cell>
          <cell r="Q13" t="str">
            <v>/</v>
          </cell>
          <cell r="R13" t="str">
            <v>百分制</v>
          </cell>
        </row>
        <row r="14">
          <cell r="B14" t="str">
            <v>LN7142H</v>
          </cell>
          <cell r="C14" t="str">
            <v>岭南学院</v>
          </cell>
          <cell r="D14" t="str">
            <v>理论</v>
          </cell>
          <cell r="E14" t="str">
            <v>3.0</v>
          </cell>
          <cell r="F14" t="str">
            <v>54</v>
          </cell>
          <cell r="G14" t="str">
            <v>--</v>
          </cell>
          <cell r="H14" t="str">
            <v>下拉选择</v>
          </cell>
          <cell r="L14" t="str">
            <v xml:space="preserve"> </v>
          </cell>
          <cell r="M14" t="str">
            <v xml:space="preserve"> </v>
          </cell>
        </row>
        <row r="15">
          <cell r="B15" t="str">
            <v>LN7139H</v>
          </cell>
          <cell r="C15" t="str">
            <v>岭南学院</v>
          </cell>
          <cell r="D15" t="str">
            <v>理论</v>
          </cell>
          <cell r="E15" t="str">
            <v>3.0</v>
          </cell>
          <cell r="F15" t="str">
            <v>54</v>
          </cell>
          <cell r="G15" t="str">
            <v>--</v>
          </cell>
          <cell r="H15" t="str">
            <v>下拉选择</v>
          </cell>
          <cell r="L15" t="str">
            <v xml:space="preserve"> </v>
          </cell>
          <cell r="M15" t="str">
            <v xml:space="preserve"> </v>
          </cell>
        </row>
        <row r="16">
          <cell r="B16" t="str">
            <v>LN7141H</v>
          </cell>
          <cell r="C16" t="str">
            <v>岭南学院</v>
          </cell>
          <cell r="D16" t="str">
            <v>理论</v>
          </cell>
          <cell r="E16" t="str">
            <v>3.0</v>
          </cell>
          <cell r="F16" t="str">
            <v>54</v>
          </cell>
          <cell r="G16" t="str">
            <v>--</v>
          </cell>
          <cell r="H16" t="str">
            <v>下拉选择</v>
          </cell>
          <cell r="L16" t="str">
            <v xml:space="preserve"> </v>
          </cell>
          <cell r="M16" t="str">
            <v xml:space="preserve"> </v>
          </cell>
        </row>
        <row r="17">
          <cell r="B17" t="str">
            <v>LN3147E</v>
          </cell>
          <cell r="C17" t="str">
            <v>岭南学院</v>
          </cell>
          <cell r="D17" t="str">
            <v>理论</v>
          </cell>
          <cell r="E17" t="str">
            <v>2.0</v>
          </cell>
          <cell r="F17" t="str">
            <v>36</v>
          </cell>
          <cell r="G17" t="str">
            <v>教务部退回（可编制）</v>
          </cell>
          <cell r="H17" t="str">
            <v>下拉选择</v>
          </cell>
          <cell r="I17" t="str">
            <v>陈斯维</v>
          </cell>
          <cell r="J17" t="str">
            <v>13570335701</v>
          </cell>
          <cell r="K17" t="str">
            <v>chensw6@mail.sysu.edu.cn</v>
          </cell>
          <cell r="L17" t="str">
            <v>微观经济与数字经济教研室</v>
          </cell>
          <cell r="M17" t="str">
            <v>√</v>
          </cell>
          <cell r="N17" t="str">
            <v>√</v>
          </cell>
          <cell r="O17" t="str">
            <v>考试</v>
          </cell>
          <cell r="P17" t="str">
            <v>无</v>
          </cell>
          <cell r="Q17">
            <v>60</v>
          </cell>
          <cell r="R17" t="str">
            <v>百分制</v>
          </cell>
        </row>
        <row r="18">
          <cell r="B18" t="str">
            <v>LN3149</v>
          </cell>
          <cell r="C18" t="str">
            <v>岭南学院</v>
          </cell>
          <cell r="D18" t="str">
            <v>理论</v>
          </cell>
          <cell r="E18" t="str">
            <v>2.0</v>
          </cell>
          <cell r="F18" t="str">
            <v>36</v>
          </cell>
          <cell r="G18" t="str">
            <v>未制定（可编制）</v>
          </cell>
          <cell r="H18" t="str">
            <v>下拉选择</v>
          </cell>
          <cell r="I18" t="str">
            <v>龙朝晖</v>
          </cell>
          <cell r="L18" t="str">
            <v>财政与货币金融教研室</v>
          </cell>
          <cell r="M18" t="str">
            <v>√</v>
          </cell>
          <cell r="N18" t="str">
            <v>√</v>
          </cell>
          <cell r="O18" t="str">
            <v>半闭卷考试</v>
          </cell>
          <cell r="P18" t="str">
            <v>无</v>
          </cell>
          <cell r="Q18">
            <v>60</v>
          </cell>
          <cell r="R18" t="str">
            <v>百分制</v>
          </cell>
        </row>
        <row r="19">
          <cell r="B19" t="str">
            <v>LN3151</v>
          </cell>
          <cell r="C19" t="str">
            <v>岭南学院</v>
          </cell>
          <cell r="D19" t="str">
            <v>理论</v>
          </cell>
          <cell r="E19" t="str">
            <v>2.0</v>
          </cell>
          <cell r="F19" t="str">
            <v>36</v>
          </cell>
          <cell r="G19" t="str">
            <v>未制定（可编制）</v>
          </cell>
          <cell r="H19" t="str">
            <v>下拉选择</v>
          </cell>
          <cell r="I19" t="str">
            <v>彭浩然</v>
          </cell>
          <cell r="J19" t="str">
            <v>13763364228</v>
          </cell>
          <cell r="K19" t="str">
            <v>penghran@mail.sysu.edu.cn</v>
          </cell>
          <cell r="L19" t="str">
            <v>保险与金融工程教研室</v>
          </cell>
          <cell r="M19" t="str">
            <v>√</v>
          </cell>
          <cell r="N19" t="str">
            <v>√</v>
          </cell>
          <cell r="O19" t="str">
            <v>考查</v>
          </cell>
          <cell r="P19" t="str">
            <v>经济学原理</v>
          </cell>
          <cell r="Q19">
            <v>60</v>
          </cell>
          <cell r="R19" t="str">
            <v>百分制</v>
          </cell>
        </row>
        <row r="20">
          <cell r="B20" t="str">
            <v>LN249</v>
          </cell>
          <cell r="C20" t="str">
            <v>岭南学院</v>
          </cell>
          <cell r="D20" t="str">
            <v>理论</v>
          </cell>
          <cell r="E20" t="str">
            <v>3.0</v>
          </cell>
          <cell r="F20" t="str">
            <v>54</v>
          </cell>
          <cell r="G20" t="str">
            <v>教务部退回（可编制）</v>
          </cell>
          <cell r="H20" t="str">
            <v>下拉选择</v>
          </cell>
          <cell r="L20" t="str">
            <v xml:space="preserve"> </v>
          </cell>
          <cell r="M20" t="str">
            <v xml:space="preserve"> </v>
          </cell>
        </row>
        <row r="21">
          <cell r="B21" t="str">
            <v>LN3155</v>
          </cell>
          <cell r="C21" t="str">
            <v>岭南学院</v>
          </cell>
          <cell r="D21" t="str">
            <v>集中性实践（含见习、实习）</v>
          </cell>
          <cell r="E21" t="str">
            <v>2.0</v>
          </cell>
          <cell r="F21" t="str">
            <v>0+2周</v>
          </cell>
          <cell r="G21" t="str">
            <v>暂存（可编制）</v>
          </cell>
          <cell r="H21" t="str">
            <v>下拉选择</v>
          </cell>
          <cell r="I21" t="str">
            <v>李兵</v>
          </cell>
          <cell r="L21" t="str">
            <v>无（不分教研室）</v>
          </cell>
          <cell r="M21" t="str">
            <v>√</v>
          </cell>
          <cell r="N21" t="str">
            <v>√</v>
          </cell>
          <cell r="O21" t="str">
            <v>考查</v>
          </cell>
          <cell r="P21" t="str">
            <v>/</v>
          </cell>
          <cell r="Q21" t="str">
            <v>/</v>
          </cell>
          <cell r="R21" t="str">
            <v>百分制</v>
          </cell>
        </row>
        <row r="22">
          <cell r="B22" t="str">
            <v>LN136</v>
          </cell>
          <cell r="C22" t="str">
            <v>岭南学院</v>
          </cell>
          <cell r="D22" t="str">
            <v>理论</v>
          </cell>
          <cell r="E22" t="str">
            <v>4.0</v>
          </cell>
          <cell r="F22" t="str">
            <v>72</v>
          </cell>
          <cell r="G22" t="str">
            <v>教务部退回（可编制）</v>
          </cell>
          <cell r="H22" t="str">
            <v>下拉选择</v>
          </cell>
          <cell r="I22" t="str">
            <v>刘京军</v>
          </cell>
          <cell r="J22" t="str">
            <v>13422032619</v>
          </cell>
          <cell r="K22" t="str">
            <v>liujj@mail.sysu.edu.cn</v>
          </cell>
          <cell r="L22" t="str">
            <v>数量经济教研室</v>
          </cell>
          <cell r="M22" t="str">
            <v>√</v>
          </cell>
          <cell r="N22" t="str">
            <v>√</v>
          </cell>
          <cell r="O22" t="str">
            <v>考试</v>
          </cell>
          <cell r="P22" t="str">
            <v>高等数学</v>
          </cell>
          <cell r="Q22" t="str">
            <v>/</v>
          </cell>
          <cell r="R22" t="str">
            <v>百分制</v>
          </cell>
        </row>
        <row r="23">
          <cell r="B23" t="str">
            <v>LN4113</v>
          </cell>
          <cell r="C23" t="str">
            <v>岭南学院</v>
          </cell>
          <cell r="D23" t="str">
            <v>理论</v>
          </cell>
          <cell r="E23" t="str">
            <v>2.0</v>
          </cell>
          <cell r="F23" t="str">
            <v>36</v>
          </cell>
          <cell r="G23" t="str">
            <v>教务部退回（可编制）</v>
          </cell>
          <cell r="H23" t="str">
            <v>下拉选择</v>
          </cell>
          <cell r="I23" t="str">
            <v>刘晓玲</v>
          </cell>
          <cell r="J23" t="str">
            <v>13720883081</v>
          </cell>
          <cell r="K23" t="str">
            <v>liuxling36@mail.sysu.edu.cn</v>
          </cell>
          <cell r="L23" t="str">
            <v>公司金融教研室</v>
          </cell>
          <cell r="M23" t="str">
            <v>√</v>
          </cell>
          <cell r="N23" t="str">
            <v>√</v>
          </cell>
          <cell r="O23" t="str">
            <v>考查</v>
          </cell>
          <cell r="P23" t="str">
            <v>投资学，公司金融</v>
          </cell>
          <cell r="Q23">
            <v>50</v>
          </cell>
          <cell r="R23" t="str">
            <v>百分制</v>
          </cell>
        </row>
        <row r="24">
          <cell r="B24" t="str">
            <v>LN4111</v>
          </cell>
          <cell r="C24" t="str">
            <v>岭南学院</v>
          </cell>
          <cell r="D24" t="str">
            <v>理论</v>
          </cell>
          <cell r="E24" t="str">
            <v>2.0</v>
          </cell>
          <cell r="F24" t="str">
            <v>36</v>
          </cell>
          <cell r="G24" t="str">
            <v>教务部退回（可编制）</v>
          </cell>
          <cell r="H24" t="str">
            <v>下拉选择</v>
          </cell>
          <cell r="I24" t="str">
            <v>张勇</v>
          </cell>
          <cell r="J24" t="str">
            <v>18022302255</v>
          </cell>
          <cell r="K24" t="str">
            <v>lnszy@mail.sysu.edu.cn</v>
          </cell>
          <cell r="L24" t="str">
            <v>保险与金融工程教研室</v>
          </cell>
          <cell r="M24" t="str">
            <v>√</v>
          </cell>
          <cell r="N24" t="str">
            <v>√</v>
          </cell>
          <cell r="O24" t="str">
            <v>考试</v>
          </cell>
          <cell r="P24" t="str">
            <v>《概率统计》和《利息理论》</v>
          </cell>
          <cell r="Q24">
            <v>45</v>
          </cell>
          <cell r="R24" t="str">
            <v>百分制</v>
          </cell>
        </row>
        <row r="25">
          <cell r="B25" t="str">
            <v>LN427E</v>
          </cell>
          <cell r="C25" t="str">
            <v>岭南学院</v>
          </cell>
          <cell r="D25" t="str">
            <v>理论</v>
          </cell>
          <cell r="E25" t="str">
            <v>2.0</v>
          </cell>
          <cell r="F25" t="str">
            <v>36</v>
          </cell>
          <cell r="G25" t="str">
            <v>教务部退回（可编制）</v>
          </cell>
          <cell r="H25" t="str">
            <v>下拉选择</v>
          </cell>
          <cell r="I25" t="str">
            <v>朱效禹</v>
          </cell>
          <cell r="J25" t="str">
            <v>19901445777</v>
          </cell>
          <cell r="K25" t="str">
            <v>zhuxy95@mail.sysu.edu.cn</v>
          </cell>
          <cell r="L25" t="str">
            <v>公司金融教研室</v>
          </cell>
          <cell r="M25" t="str">
            <v>√</v>
          </cell>
          <cell r="N25" t="str">
            <v>√</v>
          </cell>
          <cell r="O25" t="str">
            <v>考试</v>
          </cell>
          <cell r="P25" t="str">
            <v>国际金融</v>
          </cell>
          <cell r="Q25">
            <v>61</v>
          </cell>
          <cell r="R25" t="str">
            <v>百分制</v>
          </cell>
        </row>
        <row r="26">
          <cell r="B26" t="str">
            <v>LN245</v>
          </cell>
          <cell r="C26" t="str">
            <v>岭南学院</v>
          </cell>
          <cell r="D26" t="str">
            <v>分散性实践</v>
          </cell>
          <cell r="E26" t="str">
            <v>1.0</v>
          </cell>
          <cell r="F26" t="str">
            <v>36</v>
          </cell>
          <cell r="G26" t="str">
            <v>教务部退回（可编制）</v>
          </cell>
          <cell r="H26" t="str">
            <v>下拉选择</v>
          </cell>
          <cell r="I26" t="str">
            <v>涂帅</v>
          </cell>
          <cell r="J26" t="str">
            <v>18602001108</v>
          </cell>
          <cell r="K26" t="str">
            <v>tushuai@mail.sysu.edu.cn</v>
          </cell>
          <cell r="L26" t="str">
            <v>无（不分教研室）</v>
          </cell>
          <cell r="M26" t="str">
            <v>√</v>
          </cell>
          <cell r="N26" t="str">
            <v>√</v>
          </cell>
          <cell r="O26" t="str">
            <v>考查</v>
          </cell>
          <cell r="P26" t="str">
            <v>/</v>
          </cell>
          <cell r="Q26" t="str">
            <v>/</v>
          </cell>
          <cell r="R26" t="str">
            <v>百分制</v>
          </cell>
        </row>
        <row r="27">
          <cell r="B27" t="str">
            <v>LN3145</v>
          </cell>
          <cell r="C27" t="str">
            <v>岭南学院</v>
          </cell>
          <cell r="D27" t="str">
            <v>理论</v>
          </cell>
          <cell r="E27" t="str">
            <v>2.0</v>
          </cell>
          <cell r="F27" t="str">
            <v>36</v>
          </cell>
          <cell r="G27" t="str">
            <v>教务部退回（可编制）</v>
          </cell>
          <cell r="H27" t="str">
            <v>下拉选择</v>
          </cell>
          <cell r="I27" t="str">
            <v>刘晓彬</v>
          </cell>
          <cell r="J27" t="str">
            <v>18667900522</v>
          </cell>
          <cell r="K27" t="str">
            <v>liuxb53@mail.sysu.edu.cn</v>
          </cell>
          <cell r="L27" t="str">
            <v>数量经济教研室</v>
          </cell>
          <cell r="M27" t="str">
            <v>√</v>
          </cell>
          <cell r="N27" t="str">
            <v>√</v>
          </cell>
          <cell r="O27" t="str">
            <v>考查</v>
          </cell>
          <cell r="P27" t="str">
            <v>计量经济学，概率论与数理统计</v>
          </cell>
          <cell r="Q27">
            <v>40</v>
          </cell>
          <cell r="R27" t="str">
            <v>百分制</v>
          </cell>
        </row>
        <row r="28">
          <cell r="B28" t="str">
            <v>LN135</v>
          </cell>
          <cell r="C28" t="str">
            <v>岭南学院</v>
          </cell>
          <cell r="D28" t="str">
            <v>理论</v>
          </cell>
          <cell r="E28" t="str">
            <v>3.0</v>
          </cell>
          <cell r="F28" t="str">
            <v>54</v>
          </cell>
          <cell r="G28" t="str">
            <v>教务部退回（可编制）</v>
          </cell>
          <cell r="H28" t="str">
            <v>下拉选择</v>
          </cell>
          <cell r="I28" t="str">
            <v>黄河</v>
          </cell>
          <cell r="J28" t="str">
            <v>13602720066</v>
          </cell>
          <cell r="K28" t="str">
            <v>lnshhe@mail.sysu.edu.cn</v>
          </cell>
          <cell r="L28" t="str">
            <v>政治经济学教研室</v>
          </cell>
          <cell r="M28" t="str">
            <v>√</v>
          </cell>
          <cell r="N28" t="str">
            <v>√</v>
          </cell>
          <cell r="O28" t="str">
            <v>考试</v>
          </cell>
          <cell r="P28" t="str">
            <v>/</v>
          </cell>
          <cell r="Q28" t="str">
            <v>/</v>
          </cell>
          <cell r="R28" t="str">
            <v>等级制</v>
          </cell>
        </row>
        <row r="29">
          <cell r="B29" t="str">
            <v>LN4105</v>
          </cell>
          <cell r="C29" t="str">
            <v>岭南学院</v>
          </cell>
          <cell r="D29" t="str">
            <v>理论</v>
          </cell>
          <cell r="E29" t="str">
            <v>2.0</v>
          </cell>
          <cell r="F29" t="str">
            <v>36</v>
          </cell>
          <cell r="G29" t="str">
            <v>教务部退回（可编制）</v>
          </cell>
          <cell r="H29" t="str">
            <v>下拉选择</v>
          </cell>
          <cell r="I29" t="str">
            <v>杭静</v>
          </cell>
          <cell r="J29" t="str">
            <v>18926133419</v>
          </cell>
          <cell r="K29" t="str">
            <v>hangj5@mail.sysu.edu.cn</v>
          </cell>
          <cell r="L29" t="str">
            <v>宏观经济教研室</v>
          </cell>
          <cell r="M29" t="str">
            <v>√</v>
          </cell>
          <cell r="N29" t="str">
            <v>√</v>
          </cell>
          <cell r="O29" t="str">
            <v>考查</v>
          </cell>
          <cell r="P29" t="str">
            <v>中级宏观经济学</v>
          </cell>
          <cell r="Q29">
            <v>60</v>
          </cell>
          <cell r="R29" t="str">
            <v>百分制</v>
          </cell>
        </row>
        <row r="30">
          <cell r="B30" t="str">
            <v>LN3131</v>
          </cell>
          <cell r="C30" t="str">
            <v>岭南学院</v>
          </cell>
          <cell r="D30" t="str">
            <v>理论</v>
          </cell>
          <cell r="E30" t="str">
            <v>3.0</v>
          </cell>
          <cell r="F30" t="str">
            <v>54</v>
          </cell>
          <cell r="G30" t="str">
            <v>院系审核不通过（可编制）</v>
          </cell>
          <cell r="H30" t="str">
            <v>下拉选择</v>
          </cell>
          <cell r="I30" t="str">
            <v>柳建华</v>
          </cell>
          <cell r="J30" t="str">
            <v>18620816216</v>
          </cell>
          <cell r="K30" t="str">
            <v>liujhua8@mail.sysu.edu.cn</v>
          </cell>
          <cell r="L30" t="str">
            <v>公司金融教研室</v>
          </cell>
          <cell r="M30" t="str">
            <v>√</v>
          </cell>
          <cell r="N30" t="str">
            <v>√</v>
          </cell>
          <cell r="O30" t="str">
            <v>考试</v>
          </cell>
          <cell r="P30" t="str">
            <v>会计学</v>
          </cell>
          <cell r="Q30">
            <v>80</v>
          </cell>
          <cell r="R30" t="str">
            <v>百分制</v>
          </cell>
        </row>
        <row r="31">
          <cell r="B31" t="str">
            <v>LN3130</v>
          </cell>
          <cell r="C31" t="str">
            <v>岭南学院</v>
          </cell>
          <cell r="D31" t="str">
            <v>理论</v>
          </cell>
          <cell r="E31" t="str">
            <v>2.0</v>
          </cell>
          <cell r="F31" t="str">
            <v>36</v>
          </cell>
          <cell r="G31" t="str">
            <v>教务部退回（可编制）</v>
          </cell>
          <cell r="H31" t="str">
            <v>下拉选择</v>
          </cell>
          <cell r="I31" t="str">
            <v>杨扬</v>
          </cell>
          <cell r="L31" t="str">
            <v>微观经济与数字经济教研室</v>
          </cell>
          <cell r="M31" t="str">
            <v>√</v>
          </cell>
          <cell r="N31" t="str">
            <v>√</v>
          </cell>
          <cell r="O31" t="str">
            <v>考查</v>
          </cell>
          <cell r="P31" t="str">
            <v>微观经济学、中级微观经济学</v>
          </cell>
          <cell r="Q31">
            <v>30</v>
          </cell>
          <cell r="R31" t="str">
            <v>百分制</v>
          </cell>
        </row>
        <row r="32">
          <cell r="B32" t="str">
            <v>LN3123</v>
          </cell>
          <cell r="C32" t="str">
            <v>岭南学院</v>
          </cell>
          <cell r="D32" t="str">
            <v>理论</v>
          </cell>
          <cell r="E32" t="str">
            <v>2.0</v>
          </cell>
          <cell r="F32" t="str">
            <v>36</v>
          </cell>
          <cell r="G32" t="str">
            <v>教务部退回（可编制）</v>
          </cell>
          <cell r="H32" t="str">
            <v>下拉选择</v>
          </cell>
          <cell r="I32" t="str">
            <v>曾燕</v>
          </cell>
          <cell r="J32" t="str">
            <v>15915884867</v>
          </cell>
          <cell r="K32" t="str">
            <v>zengy36@mail.sysu.edu.cn</v>
          </cell>
          <cell r="L32" t="str">
            <v>保险与金融工程教研室</v>
          </cell>
          <cell r="M32" t="str">
            <v>√</v>
          </cell>
          <cell r="N32" t="str">
            <v>√</v>
          </cell>
          <cell r="O32" t="str">
            <v>考查</v>
          </cell>
          <cell r="P32" t="str">
            <v>无</v>
          </cell>
          <cell r="Q32">
            <v>30</v>
          </cell>
          <cell r="R32" t="str">
            <v>百分制</v>
          </cell>
        </row>
        <row r="33">
          <cell r="B33" t="str">
            <v>LN3390</v>
          </cell>
          <cell r="C33" t="str">
            <v>岭南学院</v>
          </cell>
          <cell r="D33" t="str">
            <v>理论</v>
          </cell>
          <cell r="E33" t="str">
            <v>3.0</v>
          </cell>
          <cell r="F33" t="str">
            <v>54</v>
          </cell>
          <cell r="G33" t="str">
            <v>教务部退回（可编制）</v>
          </cell>
          <cell r="H33" t="str">
            <v>下拉选择</v>
          </cell>
          <cell r="I33" t="str">
            <v>罗党论</v>
          </cell>
          <cell r="J33" t="str">
            <v>18666091866</v>
          </cell>
          <cell r="K33" t="str">
            <v>luodl@mail.sysu.edu.cn</v>
          </cell>
          <cell r="L33" t="str">
            <v>公司金融教研室</v>
          </cell>
          <cell r="M33" t="str">
            <v>√</v>
          </cell>
          <cell r="N33" t="str">
            <v>√</v>
          </cell>
          <cell r="O33" t="str">
            <v>考查</v>
          </cell>
          <cell r="P33" t="str">
            <v>微观经济学、宏观经济学、会计学</v>
          </cell>
          <cell r="Q33">
            <v>60</v>
          </cell>
          <cell r="R33" t="str">
            <v>百分制</v>
          </cell>
        </row>
        <row r="34">
          <cell r="B34" t="str">
            <v>LN243</v>
          </cell>
          <cell r="C34" t="str">
            <v>岭南学院</v>
          </cell>
          <cell r="D34" t="str">
            <v>理论</v>
          </cell>
          <cell r="E34" t="str">
            <v>2.0</v>
          </cell>
          <cell r="F34" t="str">
            <v>36</v>
          </cell>
          <cell r="G34" t="str">
            <v>教务部退回（可编制）</v>
          </cell>
          <cell r="H34" t="str">
            <v>下拉选择</v>
          </cell>
          <cell r="I34" t="str">
            <v>李兵</v>
          </cell>
          <cell r="L34" t="str">
            <v>政治经济学教研室</v>
          </cell>
          <cell r="M34" t="str">
            <v>√</v>
          </cell>
          <cell r="N34" t="str">
            <v>√</v>
          </cell>
          <cell r="O34" t="str">
            <v>考查</v>
          </cell>
          <cell r="P34" t="str">
            <v>经济学基本理论</v>
          </cell>
          <cell r="Q34" t="str">
            <v>/</v>
          </cell>
          <cell r="R34" t="str">
            <v>两级制</v>
          </cell>
        </row>
        <row r="35">
          <cell r="B35" t="str">
            <v>LN3430</v>
          </cell>
          <cell r="C35" t="str">
            <v>岭南学院</v>
          </cell>
          <cell r="D35" t="str">
            <v>理论</v>
          </cell>
          <cell r="E35" t="str">
            <v>3.0</v>
          </cell>
          <cell r="F35" t="str">
            <v>54</v>
          </cell>
          <cell r="G35" t="str">
            <v>教务部退回（可编制）</v>
          </cell>
          <cell r="H35" t="str">
            <v>下拉选择</v>
          </cell>
          <cell r="I35" t="str">
            <v>连玉君</v>
          </cell>
          <cell r="J35" t="str">
            <v>15889968888</v>
          </cell>
          <cell r="K35" t="str">
            <v>arlionn@163.com</v>
          </cell>
          <cell r="L35" t="str">
            <v>公司金融教研室</v>
          </cell>
          <cell r="M35" t="str">
            <v>√</v>
          </cell>
          <cell r="N35" t="str">
            <v>√</v>
          </cell>
          <cell r="O35" t="str">
            <v>考试</v>
          </cell>
          <cell r="P35" t="str">
            <v>会计学</v>
          </cell>
          <cell r="Q35" t="str">
            <v>/</v>
          </cell>
          <cell r="R35" t="str">
            <v>百分制</v>
          </cell>
        </row>
        <row r="36">
          <cell r="B36" t="str">
            <v>LN117</v>
          </cell>
          <cell r="C36" t="str">
            <v>岭南学院</v>
          </cell>
          <cell r="D36" t="str">
            <v>理论</v>
          </cell>
          <cell r="E36" t="str">
            <v>2.0</v>
          </cell>
          <cell r="F36" t="str">
            <v>36</v>
          </cell>
          <cell r="G36" t="str">
            <v>教务部退回（可编制）</v>
          </cell>
          <cell r="H36" t="str">
            <v>下拉选择</v>
          </cell>
          <cell r="L36" t="str">
            <v xml:space="preserve"> </v>
          </cell>
          <cell r="M36" t="str">
            <v xml:space="preserve"> </v>
          </cell>
        </row>
        <row r="37">
          <cell r="B37" t="str">
            <v>LN229E</v>
          </cell>
          <cell r="C37" t="str">
            <v>岭南学院</v>
          </cell>
          <cell r="D37" t="str">
            <v>理论</v>
          </cell>
          <cell r="E37" t="str">
            <v>3.0</v>
          </cell>
          <cell r="F37" t="str">
            <v>54</v>
          </cell>
          <cell r="G37" t="str">
            <v>教务部退回（可编制）</v>
          </cell>
          <cell r="H37" t="str">
            <v>下拉选择</v>
          </cell>
          <cell r="I37" t="str">
            <v>杨扬</v>
          </cell>
          <cell r="J37" t="str">
            <v>13044298087</v>
          </cell>
          <cell r="K37" t="str">
            <v>yangyang8@mail.sysu.edu.cn</v>
          </cell>
          <cell r="L37" t="str">
            <v>数量经济教研室</v>
          </cell>
          <cell r="M37" t="str">
            <v>√</v>
          </cell>
          <cell r="N37" t="str">
            <v>√</v>
          </cell>
          <cell r="O37" t="str">
            <v>考试</v>
          </cell>
          <cell r="P37" t="str">
            <v>微观经济学；高等数学</v>
          </cell>
          <cell r="Q37">
            <v>35</v>
          </cell>
          <cell r="R37" t="str">
            <v>百分制</v>
          </cell>
        </row>
        <row r="38">
          <cell r="B38" t="str">
            <v>LN397</v>
          </cell>
          <cell r="C38" t="str">
            <v>岭南学院</v>
          </cell>
          <cell r="D38" t="str">
            <v>理论</v>
          </cell>
          <cell r="E38" t="str">
            <v>3.0</v>
          </cell>
          <cell r="F38" t="str">
            <v>54</v>
          </cell>
          <cell r="G38" t="str">
            <v>教务部退回（可编制）</v>
          </cell>
          <cell r="H38" t="str">
            <v>下拉选择</v>
          </cell>
          <cell r="I38" t="str">
            <v>鲁晓东</v>
          </cell>
          <cell r="J38" t="str">
            <v>18688480202</v>
          </cell>
          <cell r="K38" t="str">
            <v>luxiaod@mail.sysu.edu.cn</v>
          </cell>
          <cell r="L38" t="str">
            <v>国际经济与区域经济教研室</v>
          </cell>
          <cell r="M38" t="str">
            <v>√</v>
          </cell>
          <cell r="N38" t="str">
            <v>√</v>
          </cell>
          <cell r="O38" t="str">
            <v>考试</v>
          </cell>
          <cell r="P38" t="str">
            <v>中级微观经济学、中级宏观经济学、计量经济学</v>
          </cell>
          <cell r="Q38" t="str">
            <v>/</v>
          </cell>
          <cell r="R38" t="str">
            <v>百分制</v>
          </cell>
        </row>
        <row r="39">
          <cell r="B39" t="str">
            <v>LN401</v>
          </cell>
          <cell r="C39" t="str">
            <v>岭南学院</v>
          </cell>
          <cell r="D39" t="str">
            <v>集中性实践（含见习、实习）</v>
          </cell>
          <cell r="E39" t="str">
            <v>2.0</v>
          </cell>
          <cell r="F39" t="str">
            <v>2周</v>
          </cell>
          <cell r="G39" t="str">
            <v>教务部退回（可编制）</v>
          </cell>
          <cell r="H39" t="str">
            <v>下拉选择</v>
          </cell>
          <cell r="I39" t="str">
            <v>李兵</v>
          </cell>
          <cell r="L39" t="str">
            <v>无（不分教研室）</v>
          </cell>
          <cell r="M39" t="str">
            <v>√</v>
          </cell>
          <cell r="N39" t="str">
            <v>√</v>
          </cell>
          <cell r="O39" t="str">
            <v>考查</v>
          </cell>
          <cell r="P39" t="str">
            <v>/</v>
          </cell>
          <cell r="Q39" t="str">
            <v>/</v>
          </cell>
          <cell r="R39" t="str">
            <v>等级制</v>
          </cell>
        </row>
        <row r="40">
          <cell r="B40" t="str">
            <v>LN403</v>
          </cell>
          <cell r="C40" t="str">
            <v>岭南学院</v>
          </cell>
          <cell r="D40" t="str">
            <v>理论</v>
          </cell>
          <cell r="E40" t="str">
            <v>2.0</v>
          </cell>
          <cell r="F40" t="str">
            <v>36</v>
          </cell>
          <cell r="G40" t="str">
            <v>教务部退回（可编制）</v>
          </cell>
          <cell r="H40" t="str">
            <v>下拉选择</v>
          </cell>
          <cell r="I40" t="str">
            <v>刘贯春</v>
          </cell>
          <cell r="J40" t="str">
            <v>18817829936</v>
          </cell>
          <cell r="K40" t="str">
            <v>liugch9@mail.sysu.edu.cn</v>
          </cell>
          <cell r="L40" t="str">
            <v>数量经济教研室</v>
          </cell>
          <cell r="M40" t="str">
            <v>√</v>
          </cell>
          <cell r="N40" t="str">
            <v>√</v>
          </cell>
          <cell r="O40" t="str">
            <v>考查</v>
          </cell>
          <cell r="P40" t="str">
            <v>计量经济学</v>
          </cell>
          <cell r="Q40" t="str">
            <v>/</v>
          </cell>
          <cell r="R40" t="str">
            <v>百分制</v>
          </cell>
        </row>
        <row r="41">
          <cell r="B41" t="str">
            <v>LN405</v>
          </cell>
          <cell r="C41" t="str">
            <v>岭南学院</v>
          </cell>
          <cell r="D41" t="str">
            <v>理论</v>
          </cell>
          <cell r="E41" t="str">
            <v>3.0</v>
          </cell>
          <cell r="F41" t="str">
            <v>54</v>
          </cell>
          <cell r="G41" t="str">
            <v>教务部退回（可编制）</v>
          </cell>
          <cell r="H41" t="str">
            <v>下拉选择</v>
          </cell>
          <cell r="L41" t="str">
            <v xml:space="preserve"> </v>
          </cell>
          <cell r="M41" t="str">
            <v xml:space="preserve"> </v>
          </cell>
        </row>
        <row r="42">
          <cell r="B42" t="str">
            <v>LN419</v>
          </cell>
          <cell r="C42" t="str">
            <v>岭南学院</v>
          </cell>
          <cell r="D42" t="str">
            <v>理论</v>
          </cell>
          <cell r="E42" t="str">
            <v>2.0</v>
          </cell>
          <cell r="F42" t="str">
            <v>36</v>
          </cell>
          <cell r="G42" t="str">
            <v>教务部退回（可编制）</v>
          </cell>
          <cell r="H42" t="str">
            <v>下拉选择</v>
          </cell>
          <cell r="I42" t="str">
            <v>龙朝晖</v>
          </cell>
          <cell r="L42" t="str">
            <v>财政与货币金融教研室</v>
          </cell>
          <cell r="M42" t="str">
            <v>√</v>
          </cell>
          <cell r="N42" t="str">
            <v>√</v>
          </cell>
          <cell r="O42" t="str">
            <v>半开卷考试</v>
          </cell>
          <cell r="P42" t="str">
            <v>中国税制</v>
          </cell>
          <cell r="Q42">
            <v>60</v>
          </cell>
          <cell r="R42" t="str">
            <v>百分制</v>
          </cell>
        </row>
        <row r="43">
          <cell r="B43" t="str">
            <v>LN429</v>
          </cell>
          <cell r="C43" t="str">
            <v>岭南学院</v>
          </cell>
          <cell r="D43" t="str">
            <v>理论</v>
          </cell>
          <cell r="E43" t="str">
            <v>2.0</v>
          </cell>
          <cell r="F43" t="str">
            <v>36</v>
          </cell>
          <cell r="G43" t="str">
            <v>院系审核不通过（可编制）</v>
          </cell>
          <cell r="H43" t="str">
            <v>下拉选择</v>
          </cell>
          <cell r="I43" t="str">
            <v>连玉君</v>
          </cell>
          <cell r="L43" t="str">
            <v>数量经济教研室</v>
          </cell>
          <cell r="M43" t="str">
            <v>√</v>
          </cell>
          <cell r="N43" t="str">
            <v>√</v>
          </cell>
          <cell r="O43" t="str">
            <v>考查</v>
          </cell>
          <cell r="P43" t="str">
            <v>计量经济学，概率统计</v>
          </cell>
          <cell r="Q43">
            <v>70</v>
          </cell>
          <cell r="R43" t="str">
            <v>百分制</v>
          </cell>
        </row>
        <row r="44">
          <cell r="B44" t="str">
            <v>LN435</v>
          </cell>
          <cell r="C44" t="str">
            <v>岭南学院</v>
          </cell>
          <cell r="D44" t="str">
            <v>理论</v>
          </cell>
          <cell r="E44" t="str">
            <v>2.0</v>
          </cell>
          <cell r="F44" t="str">
            <v>36</v>
          </cell>
          <cell r="G44" t="str">
            <v>教务部退回（可编制）</v>
          </cell>
          <cell r="H44" t="str">
            <v>下拉选择</v>
          </cell>
          <cell r="L44" t="str">
            <v xml:space="preserve"> </v>
          </cell>
          <cell r="M44" t="str">
            <v xml:space="preserve"> </v>
          </cell>
        </row>
        <row r="45">
          <cell r="B45" t="str">
            <v>LN459</v>
          </cell>
          <cell r="C45" t="str">
            <v>岭南学院</v>
          </cell>
          <cell r="D45" t="str">
            <v>理论</v>
          </cell>
          <cell r="E45" t="str">
            <v>2.0</v>
          </cell>
          <cell r="F45" t="str">
            <v>36</v>
          </cell>
          <cell r="G45" t="str">
            <v>教务部退回（可编制）</v>
          </cell>
          <cell r="H45" t="str">
            <v>下拉选择</v>
          </cell>
          <cell r="I45" t="str">
            <v>张勇</v>
          </cell>
          <cell r="L45" t="str">
            <v>保险与金融工程教研室</v>
          </cell>
          <cell r="M45" t="str">
            <v>√</v>
          </cell>
          <cell r="N45" t="str">
            <v>√</v>
          </cell>
          <cell r="O45" t="str">
            <v>考查</v>
          </cell>
          <cell r="P45" t="str">
            <v>利息理论、投资学、保险学。</v>
          </cell>
          <cell r="Q45">
            <v>45</v>
          </cell>
          <cell r="R45" t="str">
            <v>百分制</v>
          </cell>
        </row>
        <row r="46">
          <cell r="B46" t="str">
            <v>LN467</v>
          </cell>
          <cell r="C46" t="str">
            <v>岭南学院</v>
          </cell>
          <cell r="D46" t="str">
            <v>理论</v>
          </cell>
          <cell r="E46" t="str">
            <v>3.0</v>
          </cell>
          <cell r="F46" t="str">
            <v>54</v>
          </cell>
          <cell r="G46" t="str">
            <v>教务部退回（可编制）</v>
          </cell>
          <cell r="H46" t="str">
            <v>下拉选择</v>
          </cell>
          <cell r="I46" t="str">
            <v>曾燕</v>
          </cell>
          <cell r="L46" t="str">
            <v>微观经济与数字经济教研室</v>
          </cell>
          <cell r="M46" t="str">
            <v>√</v>
          </cell>
          <cell r="N46" t="str">
            <v>√</v>
          </cell>
          <cell r="O46" t="str">
            <v>考试</v>
          </cell>
          <cell r="P46" t="str">
            <v>高等数学、概率论、线性代数</v>
          </cell>
          <cell r="Q46">
            <v>60</v>
          </cell>
          <cell r="R46" t="str">
            <v>百分制</v>
          </cell>
        </row>
        <row r="47">
          <cell r="B47" t="str">
            <v>LN205</v>
          </cell>
          <cell r="C47" t="str">
            <v>岭南学院</v>
          </cell>
          <cell r="D47" t="str">
            <v>理论</v>
          </cell>
          <cell r="E47" t="str">
            <v>3.0</v>
          </cell>
          <cell r="F47" t="str">
            <v>54</v>
          </cell>
          <cell r="G47" t="str">
            <v>教务部退回（可编制）</v>
          </cell>
          <cell r="H47" t="str">
            <v>下拉选择</v>
          </cell>
          <cell r="I47" t="str">
            <v>梁建峰</v>
          </cell>
          <cell r="J47" t="str">
            <v>13424142729</v>
          </cell>
          <cell r="K47" t="str">
            <v>jfliang@mail.sysu.edu.cn</v>
          </cell>
          <cell r="L47" t="str">
            <v>公司金融教研室</v>
          </cell>
          <cell r="M47" t="str">
            <v>√</v>
          </cell>
          <cell r="N47" t="str">
            <v>√</v>
          </cell>
          <cell r="O47" t="str">
            <v>考试</v>
          </cell>
          <cell r="P47" t="str">
            <v>无</v>
          </cell>
          <cell r="Q47">
            <v>77</v>
          </cell>
          <cell r="R47" t="str">
            <v>百分制</v>
          </cell>
        </row>
        <row r="48">
          <cell r="B48" t="str">
            <v>LN215</v>
          </cell>
          <cell r="C48" t="str">
            <v>岭南学院</v>
          </cell>
          <cell r="D48" t="str">
            <v>理论</v>
          </cell>
          <cell r="E48" t="str">
            <v>3.0</v>
          </cell>
          <cell r="F48" t="str">
            <v>54</v>
          </cell>
          <cell r="G48" t="str">
            <v>教务部退回（可编制）</v>
          </cell>
          <cell r="H48" t="str">
            <v>下拉选择</v>
          </cell>
          <cell r="I48" t="str">
            <v>姜正禄</v>
          </cell>
          <cell r="J48" t="str">
            <v>企微</v>
          </cell>
          <cell r="K48" t="str">
            <v>mcsjzl@mail.sysu.edu.cn</v>
          </cell>
          <cell r="L48" t="str">
            <v>数量经济教研室</v>
          </cell>
          <cell r="M48" t="str">
            <v>√</v>
          </cell>
          <cell r="N48" t="str">
            <v>√</v>
          </cell>
          <cell r="O48" t="str">
            <v>考试</v>
          </cell>
          <cell r="P48" t="str">
            <v>数学分析</v>
          </cell>
          <cell r="Q48">
            <v>60</v>
          </cell>
          <cell r="R48" t="str">
            <v>百分制</v>
          </cell>
        </row>
        <row r="49">
          <cell r="B49" t="str">
            <v>LN301</v>
          </cell>
          <cell r="C49" t="str">
            <v>岭南学院</v>
          </cell>
          <cell r="D49" t="str">
            <v>分散性实践</v>
          </cell>
          <cell r="E49" t="str">
            <v>1.0</v>
          </cell>
          <cell r="F49" t="str">
            <v>36</v>
          </cell>
          <cell r="G49" t="str">
            <v>教务部退回（可编制）</v>
          </cell>
          <cell r="H49" t="str">
            <v>下拉选择</v>
          </cell>
          <cell r="I49" t="str">
            <v>邓家品</v>
          </cell>
          <cell r="J49" t="str">
            <v>17310879686</v>
          </cell>
          <cell r="K49" t="str">
            <v>dengjp5@mail.sysu.edu.cn</v>
          </cell>
          <cell r="L49" t="str">
            <v>无（不分教研室）</v>
          </cell>
          <cell r="M49" t="str">
            <v>√</v>
          </cell>
          <cell r="N49" t="str">
            <v>√</v>
          </cell>
          <cell r="O49" t="str">
            <v>考查</v>
          </cell>
          <cell r="P49" t="str">
            <v>/</v>
          </cell>
          <cell r="Q49" t="str">
            <v>/</v>
          </cell>
          <cell r="R49" t="str">
            <v>百分制</v>
          </cell>
        </row>
        <row r="50">
          <cell r="B50" t="str">
            <v>LN326</v>
          </cell>
          <cell r="C50" t="str">
            <v>岭南学院</v>
          </cell>
          <cell r="D50" t="str">
            <v>理论</v>
          </cell>
          <cell r="E50" t="str">
            <v>2.0</v>
          </cell>
          <cell r="F50" t="str">
            <v>36</v>
          </cell>
          <cell r="G50" t="str">
            <v>教务部退回（可编制）</v>
          </cell>
          <cell r="H50" t="str">
            <v>下拉选择</v>
          </cell>
          <cell r="I50" t="str">
            <v>龙朝晖</v>
          </cell>
          <cell r="L50" t="str">
            <v>财政与货币金融教研室</v>
          </cell>
          <cell r="M50" t="str">
            <v>√</v>
          </cell>
          <cell r="N50" t="str">
            <v>√</v>
          </cell>
          <cell r="O50" t="str">
            <v>半开卷考试</v>
          </cell>
          <cell r="P50" t="str">
            <v>中国税制</v>
          </cell>
          <cell r="Q50">
            <v>60</v>
          </cell>
          <cell r="R50" t="str">
            <v>百分制</v>
          </cell>
        </row>
        <row r="51">
          <cell r="B51" t="str">
            <v>LN341</v>
          </cell>
          <cell r="C51" t="str">
            <v>岭南学院</v>
          </cell>
          <cell r="D51" t="str">
            <v>理论</v>
          </cell>
          <cell r="E51" t="str">
            <v>3.0</v>
          </cell>
          <cell r="F51" t="str">
            <v>54</v>
          </cell>
          <cell r="G51" t="str">
            <v>教务部退回（可编制）</v>
          </cell>
          <cell r="H51" t="str">
            <v>下拉选择</v>
          </cell>
          <cell r="I51" t="str">
            <v>孙翎</v>
          </cell>
          <cell r="J51" t="str">
            <v>13760816756</v>
          </cell>
          <cell r="K51" t="str">
            <v>sunling@mail.sysu.edu.cn</v>
          </cell>
          <cell r="L51" t="str">
            <v>公司金融教研室</v>
          </cell>
          <cell r="M51" t="str">
            <v>√</v>
          </cell>
          <cell r="N51" t="str">
            <v>√</v>
          </cell>
          <cell r="O51" t="str">
            <v>考试</v>
          </cell>
          <cell r="P51" t="str">
            <v>高等数学、概率论、微观经济学、计量经济学</v>
          </cell>
          <cell r="Q51">
            <v>71</v>
          </cell>
          <cell r="R51" t="str">
            <v>百分制</v>
          </cell>
        </row>
        <row r="52">
          <cell r="B52" t="str">
            <v>LN363</v>
          </cell>
          <cell r="C52" t="str">
            <v>岭南学院</v>
          </cell>
          <cell r="D52" t="str">
            <v>理论</v>
          </cell>
          <cell r="E52" t="str">
            <v>3.0</v>
          </cell>
          <cell r="F52" t="str">
            <v>54</v>
          </cell>
          <cell r="G52" t="str">
            <v>教务部退回（可编制）</v>
          </cell>
          <cell r="H52" t="str">
            <v>下拉选择</v>
          </cell>
          <cell r="I52" t="str">
            <v>杭静</v>
          </cell>
          <cell r="L52" t="str">
            <v>国际经济与区域经济教研室</v>
          </cell>
          <cell r="M52" t="str">
            <v>√</v>
          </cell>
          <cell r="N52" t="str">
            <v>√</v>
          </cell>
          <cell r="O52" t="str">
            <v>考试</v>
          </cell>
          <cell r="P52" t="str">
            <v>经济学原理</v>
          </cell>
          <cell r="Q52">
            <v>60</v>
          </cell>
          <cell r="R52" t="str">
            <v>百分制</v>
          </cell>
        </row>
        <row r="53">
          <cell r="B53" t="str">
            <v>LN377</v>
          </cell>
          <cell r="C53" t="str">
            <v>岭南学院</v>
          </cell>
          <cell r="D53" t="str">
            <v>理论</v>
          </cell>
          <cell r="E53" t="str">
            <v>3.0</v>
          </cell>
          <cell r="F53" t="str">
            <v>54</v>
          </cell>
          <cell r="G53" t="str">
            <v>教务部退回（可编制）</v>
          </cell>
          <cell r="H53" t="str">
            <v>下拉选择</v>
          </cell>
          <cell r="I53" t="str">
            <v>申曙光</v>
          </cell>
          <cell r="J53" t="str">
            <v>15876541000</v>
          </cell>
          <cell r="K53" t="str">
            <v>ssg84114060@163.com</v>
          </cell>
          <cell r="L53" t="str">
            <v>保险与金融工程教研室</v>
          </cell>
          <cell r="M53" t="str">
            <v>√</v>
          </cell>
          <cell r="N53" t="str">
            <v>√</v>
          </cell>
          <cell r="O53" t="str">
            <v>考试</v>
          </cell>
          <cell r="P53" t="str">
            <v>货币银行学</v>
          </cell>
          <cell r="Q53">
            <v>150</v>
          </cell>
          <cell r="R53" t="str">
            <v>百分制</v>
          </cell>
        </row>
        <row r="54">
          <cell r="B54" t="str">
            <v>LN379</v>
          </cell>
          <cell r="C54" t="str">
            <v>岭南学院</v>
          </cell>
          <cell r="D54" t="str">
            <v>理论</v>
          </cell>
          <cell r="E54" t="str">
            <v>2.0</v>
          </cell>
          <cell r="F54" t="str">
            <v>36</v>
          </cell>
          <cell r="G54" t="str">
            <v>教务部退回（可编制）</v>
          </cell>
          <cell r="H54" t="str">
            <v>下拉选择</v>
          </cell>
          <cell r="I54" t="str">
            <v>张勇</v>
          </cell>
          <cell r="L54" t="str">
            <v>宏观经济教研室</v>
          </cell>
          <cell r="M54" t="str">
            <v>√</v>
          </cell>
          <cell r="N54" t="str">
            <v>√</v>
          </cell>
          <cell r="O54" t="str">
            <v>考试</v>
          </cell>
          <cell r="P54" t="str">
            <v>无</v>
          </cell>
          <cell r="Q54">
            <v>45</v>
          </cell>
          <cell r="R54" t="str">
            <v>百分制</v>
          </cell>
        </row>
        <row r="55">
          <cell r="B55" t="str">
            <v>LN383</v>
          </cell>
          <cell r="C55" t="str">
            <v>岭南学院</v>
          </cell>
          <cell r="D55" t="str">
            <v>理论</v>
          </cell>
          <cell r="E55" t="str">
            <v>2.0</v>
          </cell>
          <cell r="F55" t="str">
            <v>36</v>
          </cell>
          <cell r="G55" t="str">
            <v>教务部退回（可编制）</v>
          </cell>
          <cell r="H55" t="str">
            <v>下拉选择</v>
          </cell>
          <cell r="I55" t="str">
            <v>彭浩然</v>
          </cell>
          <cell r="L55" t="str">
            <v>保险与金融工程教研室</v>
          </cell>
          <cell r="M55" t="str">
            <v>√</v>
          </cell>
          <cell r="N55" t="str">
            <v>√</v>
          </cell>
          <cell r="O55" t="str">
            <v>考查</v>
          </cell>
          <cell r="P55" t="str">
            <v>经济学原理</v>
          </cell>
          <cell r="Q55">
            <v>90</v>
          </cell>
          <cell r="R55" t="str">
            <v>百分制</v>
          </cell>
        </row>
        <row r="56">
          <cell r="B56" t="str">
            <v>LN384</v>
          </cell>
          <cell r="C56" t="str">
            <v>岭南学院</v>
          </cell>
          <cell r="D56" t="str">
            <v>理论</v>
          </cell>
          <cell r="E56" t="str">
            <v>2.0</v>
          </cell>
          <cell r="F56" t="str">
            <v>36</v>
          </cell>
          <cell r="G56" t="str">
            <v>教务部退回（可编制）</v>
          </cell>
          <cell r="H56" t="str">
            <v>下拉选择</v>
          </cell>
          <cell r="I56" t="str">
            <v>李捷瑜</v>
          </cell>
          <cell r="J56" t="str">
            <v>13533663728</v>
          </cell>
          <cell r="K56" t="str">
            <v>lijieyu@mail.sysu.edu.cn</v>
          </cell>
          <cell r="L56" t="str">
            <v>数量经济教研室</v>
          </cell>
          <cell r="M56" t="str">
            <v>√</v>
          </cell>
          <cell r="N56" t="str">
            <v>√</v>
          </cell>
          <cell r="O56" t="str">
            <v>考查</v>
          </cell>
          <cell r="P56" t="str">
            <v>经济学、高等数学、概率论与数理统计</v>
          </cell>
          <cell r="Q56">
            <v>60</v>
          </cell>
          <cell r="R56" t="str">
            <v>百分制</v>
          </cell>
        </row>
        <row r="57">
          <cell r="B57" t="str">
            <v>LN391</v>
          </cell>
          <cell r="C57" t="str">
            <v>岭南学院</v>
          </cell>
          <cell r="D57" t="str">
            <v>理论</v>
          </cell>
          <cell r="E57" t="str">
            <v>3.0</v>
          </cell>
          <cell r="F57" t="str">
            <v>54</v>
          </cell>
          <cell r="G57" t="str">
            <v>教务部退回（可编制）</v>
          </cell>
          <cell r="H57" t="str">
            <v>下拉选择</v>
          </cell>
          <cell r="I57" t="str">
            <v>聂海峰</v>
          </cell>
          <cell r="J57" t="str">
            <v>15919333667</v>
          </cell>
          <cell r="K57" t="str">
            <v>niehf@mail.sysu.edu.cn</v>
          </cell>
          <cell r="L57" t="str">
            <v>财政与货币金融教研室</v>
          </cell>
          <cell r="M57" t="str">
            <v>√</v>
          </cell>
          <cell r="N57" t="str">
            <v>√</v>
          </cell>
          <cell r="O57" t="str">
            <v>考试</v>
          </cell>
          <cell r="P57" t="str">
            <v>经济学原理</v>
          </cell>
          <cell r="Q57">
            <v>50</v>
          </cell>
          <cell r="R57" t="str">
            <v>百分制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12"/>
  <sheetViews>
    <sheetView tabSelected="1" zoomScale="80" zoomScaleNormal="80" workbookViewId="0">
      <pane xSplit="7" ySplit="3" topLeftCell="H4" activePane="bottomRight" state="frozenSplit"/>
      <selection pane="topRight" activeCell="H1" sqref="H1"/>
      <selection pane="bottomLeft" activeCell="A4" sqref="A4"/>
      <selection pane="bottomRight" activeCell="F7" sqref="F7"/>
    </sheetView>
  </sheetViews>
  <sheetFormatPr defaultRowHeight="13.5" x14ac:dyDescent="0.15"/>
  <cols>
    <col min="1" max="1" width="6.125" customWidth="1"/>
    <col min="2" max="2" width="8" style="5" customWidth="1"/>
    <col min="3" max="3" width="9.625" customWidth="1"/>
    <col min="4" max="4" width="18.625" style="4" customWidth="1"/>
    <col min="5" max="5" width="32.5" customWidth="1"/>
    <col min="6" max="6" width="32.5" style="5" customWidth="1"/>
    <col min="7" max="7" width="23.5" style="6" customWidth="1"/>
    <col min="8" max="8" width="11.5" style="4" customWidth="1"/>
    <col min="9" max="10" width="11.5" customWidth="1"/>
    <col min="11" max="11" width="11.5" style="4" customWidth="1"/>
    <col min="12" max="12" width="11.5" customWidth="1"/>
    <col min="13" max="13" width="16.25" style="98" customWidth="1"/>
    <col min="14" max="14" width="5.25" customWidth="1"/>
    <col min="15" max="15" width="5.75" customWidth="1"/>
    <col min="16" max="16" width="6.5" style="35" customWidth="1"/>
    <col min="17" max="17" width="7.375" style="5" customWidth="1"/>
    <col min="18" max="18" width="9.75" style="35" customWidth="1"/>
    <col min="19" max="19" width="31.75" style="35" customWidth="1"/>
    <col min="20" max="20" width="1.5" customWidth="1"/>
    <col min="21" max="21" width="11.25" customWidth="1"/>
    <col min="22" max="22" width="14.625" bestFit="1" customWidth="1"/>
    <col min="23" max="23" width="6.625" customWidth="1"/>
    <col min="24" max="24" width="13.125" customWidth="1"/>
  </cols>
  <sheetData>
    <row r="1" spans="1:24" s="7" customFormat="1" ht="30.75" customHeight="1" thickBot="1" x14ac:dyDescent="0.2">
      <c r="A1" s="170" t="s">
        <v>27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2"/>
      <c r="N1" s="171"/>
      <c r="O1" s="171"/>
      <c r="P1" s="171"/>
      <c r="Q1" s="171"/>
      <c r="R1" s="171"/>
      <c r="S1" s="171"/>
      <c r="T1" s="171"/>
      <c r="U1" s="34"/>
    </row>
    <row r="2" spans="1:24" s="7" customFormat="1" ht="87" customHeight="1" x14ac:dyDescent="0.15">
      <c r="A2" s="173" t="s">
        <v>472</v>
      </c>
      <c r="B2" s="174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6"/>
      <c r="R2" s="176"/>
      <c r="S2" s="177"/>
      <c r="U2" s="184" t="s">
        <v>430</v>
      </c>
      <c r="V2" s="185"/>
      <c r="W2" s="185"/>
      <c r="X2" s="186"/>
    </row>
    <row r="3" spans="1:24" s="2" customFormat="1" ht="31.5" customHeight="1" x14ac:dyDescent="0.15">
      <c r="A3" s="13" t="s">
        <v>477</v>
      </c>
      <c r="B3" s="13" t="s">
        <v>13</v>
      </c>
      <c r="C3" s="13" t="s">
        <v>0</v>
      </c>
      <c r="D3" s="13" t="s">
        <v>1</v>
      </c>
      <c r="E3" s="13" t="s">
        <v>2</v>
      </c>
      <c r="F3" s="147" t="s">
        <v>26</v>
      </c>
      <c r="G3" s="1" t="s">
        <v>24</v>
      </c>
      <c r="H3" s="8" t="s">
        <v>6</v>
      </c>
      <c r="I3" s="8" t="s">
        <v>7</v>
      </c>
      <c r="J3" s="8" t="s">
        <v>8</v>
      </c>
      <c r="K3" s="8" t="s">
        <v>9</v>
      </c>
      <c r="L3" s="8" t="s">
        <v>10</v>
      </c>
      <c r="M3" s="1" t="s">
        <v>11</v>
      </c>
      <c r="N3" s="13" t="s">
        <v>3</v>
      </c>
      <c r="O3" s="13" t="s">
        <v>4</v>
      </c>
      <c r="P3" s="1" t="s">
        <v>471</v>
      </c>
      <c r="Q3" s="1" t="s">
        <v>16</v>
      </c>
      <c r="R3" s="1" t="s">
        <v>17</v>
      </c>
      <c r="S3" s="19" t="s">
        <v>5</v>
      </c>
      <c r="U3" s="97" t="s">
        <v>18</v>
      </c>
      <c r="V3" s="1" t="s">
        <v>19</v>
      </c>
      <c r="W3" s="1" t="s">
        <v>20</v>
      </c>
      <c r="X3" s="19" t="s">
        <v>21</v>
      </c>
    </row>
    <row r="4" spans="1:24" s="3" customFormat="1" ht="33.75" customHeight="1" x14ac:dyDescent="0.15">
      <c r="A4" s="12">
        <v>1</v>
      </c>
      <c r="B4" s="12" t="s">
        <v>28</v>
      </c>
      <c r="C4" s="12" t="s">
        <v>14</v>
      </c>
      <c r="D4" s="10" t="s">
        <v>33</v>
      </c>
      <c r="E4" s="11" t="s">
        <v>39</v>
      </c>
      <c r="F4" s="45" t="s">
        <v>40</v>
      </c>
      <c r="G4" s="12" t="s">
        <v>41</v>
      </c>
      <c r="H4" s="181" t="s">
        <v>247</v>
      </c>
      <c r="I4" s="182"/>
      <c r="J4" s="182"/>
      <c r="K4" s="182"/>
      <c r="L4" s="183"/>
      <c r="M4" s="18" t="s">
        <v>244</v>
      </c>
      <c r="N4" s="15">
        <v>2</v>
      </c>
      <c r="O4" s="15">
        <v>72</v>
      </c>
      <c r="P4" s="10">
        <v>169</v>
      </c>
      <c r="Q4" s="10" t="s">
        <v>182</v>
      </c>
      <c r="R4" s="10">
        <v>202410528</v>
      </c>
      <c r="S4" s="47"/>
      <c r="U4" s="20" t="s">
        <v>248</v>
      </c>
      <c r="V4" s="10" t="s">
        <v>12</v>
      </c>
      <c r="W4" s="10" t="s">
        <v>12</v>
      </c>
      <c r="X4" s="21" t="s">
        <v>12</v>
      </c>
    </row>
    <row r="5" spans="1:24" ht="33.75" customHeight="1" x14ac:dyDescent="0.15">
      <c r="A5" s="12">
        <v>2</v>
      </c>
      <c r="B5" s="12" t="s">
        <v>28</v>
      </c>
      <c r="C5" s="12" t="s">
        <v>14</v>
      </c>
      <c r="D5" s="10" t="s">
        <v>33</v>
      </c>
      <c r="E5" s="11" t="s">
        <v>42</v>
      </c>
      <c r="F5" s="45" t="s">
        <v>43</v>
      </c>
      <c r="G5" s="12" t="s">
        <v>41</v>
      </c>
      <c r="H5" s="181" t="s">
        <v>247</v>
      </c>
      <c r="I5" s="182"/>
      <c r="J5" s="182"/>
      <c r="K5" s="182"/>
      <c r="L5" s="183"/>
      <c r="M5" s="18" t="s">
        <v>244</v>
      </c>
      <c r="N5" s="15">
        <v>1</v>
      </c>
      <c r="O5" s="15">
        <v>36</v>
      </c>
      <c r="P5" s="10">
        <v>172</v>
      </c>
      <c r="Q5" s="10" t="s">
        <v>183</v>
      </c>
      <c r="R5" s="10">
        <v>202410529</v>
      </c>
      <c r="S5" s="47"/>
      <c r="U5" s="20" t="s">
        <v>248</v>
      </c>
      <c r="V5" s="10" t="s">
        <v>12</v>
      </c>
      <c r="W5" s="10" t="s">
        <v>12</v>
      </c>
      <c r="X5" s="21" t="s">
        <v>12</v>
      </c>
    </row>
    <row r="6" spans="1:24" ht="33.75" customHeight="1" x14ac:dyDescent="0.15">
      <c r="A6" s="12">
        <v>3</v>
      </c>
      <c r="B6" s="12" t="s">
        <v>28</v>
      </c>
      <c r="C6" s="12" t="s">
        <v>14</v>
      </c>
      <c r="D6" s="10" t="s">
        <v>33</v>
      </c>
      <c r="E6" s="11" t="s">
        <v>44</v>
      </c>
      <c r="F6" s="45" t="s">
        <v>45</v>
      </c>
      <c r="G6" s="12" t="s">
        <v>41</v>
      </c>
      <c r="H6" s="181" t="s">
        <v>247</v>
      </c>
      <c r="I6" s="182"/>
      <c r="J6" s="182"/>
      <c r="K6" s="182"/>
      <c r="L6" s="183"/>
      <c r="M6" s="18" t="s">
        <v>244</v>
      </c>
      <c r="N6" s="15">
        <v>1</v>
      </c>
      <c r="O6" s="15">
        <v>27</v>
      </c>
      <c r="P6" s="10">
        <v>167</v>
      </c>
      <c r="Q6" s="10" t="s">
        <v>184</v>
      </c>
      <c r="R6" s="12">
        <v>202410530</v>
      </c>
      <c r="S6" s="47"/>
      <c r="U6" s="20" t="s">
        <v>248</v>
      </c>
      <c r="V6" s="10" t="s">
        <v>12</v>
      </c>
      <c r="W6" s="10" t="s">
        <v>12</v>
      </c>
      <c r="X6" s="21" t="s">
        <v>12</v>
      </c>
    </row>
    <row r="7" spans="1:24" ht="105.75" customHeight="1" x14ac:dyDescent="0.15">
      <c r="A7" s="12">
        <v>4</v>
      </c>
      <c r="B7" s="12" t="s">
        <v>28</v>
      </c>
      <c r="C7" s="12" t="s">
        <v>14</v>
      </c>
      <c r="D7" s="10" t="s">
        <v>34</v>
      </c>
      <c r="E7" s="11" t="s">
        <v>46</v>
      </c>
      <c r="F7" s="45" t="s">
        <v>47</v>
      </c>
      <c r="G7" s="12" t="s">
        <v>48</v>
      </c>
      <c r="H7" s="181" t="s">
        <v>431</v>
      </c>
      <c r="I7" s="182"/>
      <c r="J7" s="182"/>
      <c r="K7" s="182"/>
      <c r="L7" s="183"/>
      <c r="M7" s="18" t="s">
        <v>244</v>
      </c>
      <c r="N7" s="15">
        <v>2</v>
      </c>
      <c r="O7" s="15">
        <v>72</v>
      </c>
      <c r="P7" s="10">
        <v>14</v>
      </c>
      <c r="Q7" s="10" t="s">
        <v>185</v>
      </c>
      <c r="R7" s="10">
        <v>202410531</v>
      </c>
      <c r="S7" s="49"/>
      <c r="T7" s="37"/>
      <c r="U7" s="20" t="s">
        <v>248</v>
      </c>
      <c r="V7" s="10" t="s">
        <v>12</v>
      </c>
      <c r="W7" s="10" t="s">
        <v>12</v>
      </c>
      <c r="X7" s="21" t="s">
        <v>12</v>
      </c>
    </row>
    <row r="8" spans="1:24" ht="33.75" customHeight="1" x14ac:dyDescent="0.15">
      <c r="A8" s="12">
        <v>5</v>
      </c>
      <c r="B8" s="12" t="s">
        <v>28</v>
      </c>
      <c r="C8" s="12" t="s">
        <v>14</v>
      </c>
      <c r="D8" s="10" t="s">
        <v>35</v>
      </c>
      <c r="E8" s="11" t="s">
        <v>49</v>
      </c>
      <c r="F8" s="45" t="s">
        <v>50</v>
      </c>
      <c r="G8" s="12" t="s">
        <v>51</v>
      </c>
      <c r="H8" s="181" t="s">
        <v>425</v>
      </c>
      <c r="I8" s="182"/>
      <c r="J8" s="182"/>
      <c r="K8" s="182"/>
      <c r="L8" s="183"/>
      <c r="M8" s="10" t="s">
        <v>12</v>
      </c>
      <c r="N8" s="15">
        <v>2</v>
      </c>
      <c r="O8" s="15">
        <v>72</v>
      </c>
      <c r="P8" s="10">
        <v>170</v>
      </c>
      <c r="Q8" s="12" t="s">
        <v>186</v>
      </c>
      <c r="R8" s="12" t="s">
        <v>332</v>
      </c>
      <c r="S8" s="47"/>
      <c r="T8" s="37"/>
      <c r="U8" s="20" t="s">
        <v>248</v>
      </c>
      <c r="V8" s="10" t="s">
        <v>12</v>
      </c>
      <c r="W8" s="10" t="s">
        <v>12</v>
      </c>
      <c r="X8" s="21" t="s">
        <v>12</v>
      </c>
    </row>
    <row r="9" spans="1:24" ht="33.75" customHeight="1" x14ac:dyDescent="0.15">
      <c r="A9" s="12">
        <v>6</v>
      </c>
      <c r="B9" s="12" t="s">
        <v>28</v>
      </c>
      <c r="C9" s="12" t="s">
        <v>29</v>
      </c>
      <c r="D9" s="10" t="s">
        <v>35</v>
      </c>
      <c r="E9" s="11" t="s">
        <v>52</v>
      </c>
      <c r="F9" s="45" t="s">
        <v>53</v>
      </c>
      <c r="G9" s="12" t="s">
        <v>54</v>
      </c>
      <c r="H9" s="9" t="s">
        <v>346</v>
      </c>
      <c r="I9" s="9"/>
      <c r="J9" s="9"/>
      <c r="K9" s="9"/>
      <c r="L9" s="8"/>
      <c r="M9" s="12" t="s">
        <v>348</v>
      </c>
      <c r="N9" s="15">
        <v>2</v>
      </c>
      <c r="O9" s="15">
        <v>36</v>
      </c>
      <c r="P9" s="10">
        <v>53</v>
      </c>
      <c r="Q9" s="12" t="s">
        <v>187</v>
      </c>
      <c r="R9" s="10">
        <v>202410533</v>
      </c>
      <c r="S9" s="47"/>
      <c r="T9" s="37"/>
      <c r="U9" s="99" t="str">
        <f>VLOOKUP($Q9,[1]岭南学院!$B$4:$R$57,14,0)</f>
        <v>考查</v>
      </c>
      <c r="V9" s="10" t="s">
        <v>12</v>
      </c>
      <c r="W9" s="10" t="s">
        <v>12</v>
      </c>
      <c r="X9" s="21" t="s">
        <v>12</v>
      </c>
    </row>
    <row r="10" spans="1:24" ht="95.25" customHeight="1" x14ac:dyDescent="0.15">
      <c r="A10" s="12">
        <v>7</v>
      </c>
      <c r="B10" s="12" t="s">
        <v>28</v>
      </c>
      <c r="C10" s="12" t="s">
        <v>14</v>
      </c>
      <c r="D10" s="10" t="s">
        <v>34</v>
      </c>
      <c r="E10" s="11" t="s">
        <v>406</v>
      </c>
      <c r="F10" s="45" t="s">
        <v>55</v>
      </c>
      <c r="G10" s="12" t="s">
        <v>469</v>
      </c>
      <c r="H10" s="9" t="s">
        <v>349</v>
      </c>
      <c r="I10" s="9"/>
      <c r="J10" s="8"/>
      <c r="K10" s="8"/>
      <c r="L10" s="8"/>
      <c r="M10" s="10" t="s">
        <v>348</v>
      </c>
      <c r="N10" s="15">
        <v>3</v>
      </c>
      <c r="O10" s="15">
        <v>54</v>
      </c>
      <c r="P10" s="10">
        <v>54</v>
      </c>
      <c r="Q10" s="12" t="s">
        <v>188</v>
      </c>
      <c r="R10" s="10">
        <v>202410534</v>
      </c>
      <c r="S10" s="47"/>
      <c r="T10" s="37"/>
      <c r="U10" s="99" t="str">
        <f>VLOOKUP($Q10,[1]岭南学院!$B$4:$R$57,14,0)</f>
        <v>考试</v>
      </c>
      <c r="V10" s="100">
        <v>45663</v>
      </c>
      <c r="W10" s="10" t="s">
        <v>398</v>
      </c>
      <c r="X10" s="21" t="s">
        <v>407</v>
      </c>
    </row>
    <row r="11" spans="1:24" s="140" customFormat="1" ht="33.75" customHeight="1" x14ac:dyDescent="0.15">
      <c r="A11" s="46">
        <v>8</v>
      </c>
      <c r="B11" s="46" t="s">
        <v>28</v>
      </c>
      <c r="C11" s="46" t="s">
        <v>14</v>
      </c>
      <c r="D11" s="128" t="s">
        <v>34</v>
      </c>
      <c r="E11" s="127" t="s">
        <v>409</v>
      </c>
      <c r="F11" s="129" t="s">
        <v>56</v>
      </c>
      <c r="G11" s="46" t="s">
        <v>57</v>
      </c>
      <c r="H11" s="130"/>
      <c r="I11" s="130" t="s">
        <v>310</v>
      </c>
      <c r="J11" s="131"/>
      <c r="K11" s="131"/>
      <c r="L11" s="131"/>
      <c r="M11" s="128" t="s">
        <v>353</v>
      </c>
      <c r="N11" s="132">
        <v>2</v>
      </c>
      <c r="O11" s="132">
        <v>36</v>
      </c>
      <c r="P11" s="128">
        <v>0</v>
      </c>
      <c r="Q11" s="46" t="s">
        <v>189</v>
      </c>
      <c r="R11" s="128">
        <v>202410535</v>
      </c>
      <c r="S11" s="133" t="s">
        <v>470</v>
      </c>
      <c r="T11" s="36"/>
      <c r="U11" s="134" t="str">
        <f>VLOOKUP($Q11,[1]岭南学院!$B$4:$R$57,14,0)</f>
        <v>考试</v>
      </c>
      <c r="V11" s="135">
        <v>45664</v>
      </c>
      <c r="W11" s="128" t="s">
        <v>408</v>
      </c>
      <c r="X11" s="137" t="s">
        <v>402</v>
      </c>
    </row>
    <row r="12" spans="1:24" s="36" customFormat="1" ht="33.75" customHeight="1" x14ac:dyDescent="0.15">
      <c r="A12" s="46">
        <v>9</v>
      </c>
      <c r="B12" s="46" t="s">
        <v>28</v>
      </c>
      <c r="C12" s="46" t="s">
        <v>14</v>
      </c>
      <c r="D12" s="128" t="s">
        <v>34</v>
      </c>
      <c r="E12" s="127" t="s">
        <v>58</v>
      </c>
      <c r="F12" s="129" t="s">
        <v>59</v>
      </c>
      <c r="G12" s="46" t="s">
        <v>57</v>
      </c>
      <c r="H12" s="131"/>
      <c r="I12" s="130" t="s">
        <v>346</v>
      </c>
      <c r="J12" s="131"/>
      <c r="K12" s="131"/>
      <c r="L12" s="131"/>
      <c r="M12" s="128" t="s">
        <v>348</v>
      </c>
      <c r="N12" s="132">
        <v>2</v>
      </c>
      <c r="O12" s="132">
        <v>36</v>
      </c>
      <c r="P12" s="128">
        <v>0</v>
      </c>
      <c r="Q12" s="46" t="s">
        <v>190</v>
      </c>
      <c r="R12" s="128">
        <v>202410536</v>
      </c>
      <c r="S12" s="133" t="s">
        <v>470</v>
      </c>
      <c r="U12" s="134" t="str">
        <f>VLOOKUP($Q12,[1]岭南学院!$B$4:$R$57,14,0)</f>
        <v>考查</v>
      </c>
      <c r="V12" s="138" t="s">
        <v>12</v>
      </c>
      <c r="W12" s="128" t="s">
        <v>12</v>
      </c>
      <c r="X12" s="137" t="s">
        <v>12</v>
      </c>
    </row>
    <row r="13" spans="1:24" s="36" customFormat="1" ht="33.75" customHeight="1" x14ac:dyDescent="0.15">
      <c r="A13" s="46">
        <v>10</v>
      </c>
      <c r="B13" s="46" t="s">
        <v>28</v>
      </c>
      <c r="C13" s="46" t="s">
        <v>14</v>
      </c>
      <c r="D13" s="128" t="s">
        <v>34</v>
      </c>
      <c r="E13" s="127" t="s">
        <v>404</v>
      </c>
      <c r="F13" s="129" t="s">
        <v>60</v>
      </c>
      <c r="G13" s="46" t="s">
        <v>61</v>
      </c>
      <c r="H13" s="130" t="s">
        <v>338</v>
      </c>
      <c r="I13" s="130"/>
      <c r="J13" s="131"/>
      <c r="K13" s="131"/>
      <c r="L13" s="131"/>
      <c r="M13" s="128" t="s">
        <v>376</v>
      </c>
      <c r="N13" s="132">
        <v>2</v>
      </c>
      <c r="O13" s="132">
        <v>36</v>
      </c>
      <c r="P13" s="128">
        <v>0</v>
      </c>
      <c r="Q13" s="46" t="s">
        <v>191</v>
      </c>
      <c r="R13" s="128">
        <v>202410537</v>
      </c>
      <c r="S13" s="133" t="s">
        <v>460</v>
      </c>
      <c r="U13" s="134" t="str">
        <f>VLOOKUP($Q13,[1]岭南学院!$B$4:$R$57,14,0)</f>
        <v>半开卷考试</v>
      </c>
      <c r="V13" s="135">
        <v>45666</v>
      </c>
      <c r="W13" s="136" t="s">
        <v>411</v>
      </c>
      <c r="X13" s="137" t="s">
        <v>399</v>
      </c>
    </row>
    <row r="14" spans="1:24" s="36" customFormat="1" ht="33.75" customHeight="1" x14ac:dyDescent="0.15">
      <c r="A14" s="46">
        <v>11</v>
      </c>
      <c r="B14" s="46" t="s">
        <v>28</v>
      </c>
      <c r="C14" s="46" t="s">
        <v>14</v>
      </c>
      <c r="D14" s="128" t="s">
        <v>34</v>
      </c>
      <c r="E14" s="127" t="s">
        <v>418</v>
      </c>
      <c r="F14" s="129" t="s">
        <v>62</v>
      </c>
      <c r="G14" s="46" t="s">
        <v>61</v>
      </c>
      <c r="H14" s="130"/>
      <c r="I14" s="130"/>
      <c r="J14" s="130" t="s">
        <v>346</v>
      </c>
      <c r="K14" s="131"/>
      <c r="L14" s="131"/>
      <c r="M14" s="46" t="s">
        <v>359</v>
      </c>
      <c r="N14" s="132">
        <v>2</v>
      </c>
      <c r="O14" s="132">
        <v>36</v>
      </c>
      <c r="P14" s="128">
        <v>0</v>
      </c>
      <c r="Q14" s="46" t="s">
        <v>192</v>
      </c>
      <c r="R14" s="128">
        <v>202410538</v>
      </c>
      <c r="S14" s="133" t="s">
        <v>470</v>
      </c>
      <c r="U14" s="134" t="str">
        <f>VLOOKUP($Q14,[1]岭南学院!$B$4:$R$57,14,0)</f>
        <v>半开卷考试</v>
      </c>
      <c r="V14" s="135">
        <v>45665</v>
      </c>
      <c r="W14" s="136" t="s">
        <v>405</v>
      </c>
      <c r="X14" s="139" t="s">
        <v>402</v>
      </c>
    </row>
    <row r="15" spans="1:24" s="36" customFormat="1" ht="33.75" customHeight="1" x14ac:dyDescent="0.15">
      <c r="A15" s="46">
        <v>12</v>
      </c>
      <c r="B15" s="46" t="s">
        <v>28</v>
      </c>
      <c r="C15" s="46" t="s">
        <v>14</v>
      </c>
      <c r="D15" s="128" t="s">
        <v>34</v>
      </c>
      <c r="E15" s="127" t="s">
        <v>63</v>
      </c>
      <c r="F15" s="129" t="s">
        <v>64</v>
      </c>
      <c r="G15" s="46" t="s">
        <v>65</v>
      </c>
      <c r="H15" s="130" t="s">
        <v>338</v>
      </c>
      <c r="I15" s="130"/>
      <c r="J15" s="131"/>
      <c r="K15" s="131"/>
      <c r="L15" s="131"/>
      <c r="M15" s="128" t="s">
        <v>377</v>
      </c>
      <c r="N15" s="132">
        <v>2</v>
      </c>
      <c r="O15" s="132">
        <v>36</v>
      </c>
      <c r="P15" s="128">
        <v>0</v>
      </c>
      <c r="Q15" s="46" t="s">
        <v>193</v>
      </c>
      <c r="R15" s="128">
        <v>202410539</v>
      </c>
      <c r="S15" s="133" t="s">
        <v>470</v>
      </c>
      <c r="U15" s="134" t="str">
        <f>VLOOKUP($Q15,[1]岭南学院!$B$4:$R$57,14,0)</f>
        <v>考查</v>
      </c>
      <c r="V15" s="138" t="s">
        <v>12</v>
      </c>
      <c r="W15" s="128" t="s">
        <v>12</v>
      </c>
      <c r="X15" s="137" t="s">
        <v>12</v>
      </c>
    </row>
    <row r="16" spans="1:24" s="140" customFormat="1" ht="33.75" customHeight="1" x14ac:dyDescent="0.15">
      <c r="A16" s="46">
        <v>13</v>
      </c>
      <c r="B16" s="46" t="s">
        <v>28</v>
      </c>
      <c r="C16" s="46" t="s">
        <v>14</v>
      </c>
      <c r="D16" s="128" t="s">
        <v>34</v>
      </c>
      <c r="E16" s="127" t="s">
        <v>410</v>
      </c>
      <c r="F16" s="129" t="s">
        <v>66</v>
      </c>
      <c r="G16" s="46" t="s">
        <v>67</v>
      </c>
      <c r="H16" s="131"/>
      <c r="I16" s="130" t="s">
        <v>346</v>
      </c>
      <c r="J16" s="131"/>
      <c r="K16" s="131"/>
      <c r="L16" s="131"/>
      <c r="M16" s="46" t="s">
        <v>378</v>
      </c>
      <c r="N16" s="132">
        <v>2</v>
      </c>
      <c r="O16" s="132">
        <v>36</v>
      </c>
      <c r="P16" s="128">
        <v>0</v>
      </c>
      <c r="Q16" s="46" t="s">
        <v>194</v>
      </c>
      <c r="R16" s="128">
        <v>202410540</v>
      </c>
      <c r="S16" s="133" t="s">
        <v>470</v>
      </c>
      <c r="T16" s="36"/>
      <c r="U16" s="134" t="str">
        <f>VLOOKUP($Q16,[1]岭南学院!$B$4:$R$57,14,0)</f>
        <v>考试</v>
      </c>
      <c r="V16" s="135">
        <v>45663</v>
      </c>
      <c r="W16" s="136" t="s">
        <v>398</v>
      </c>
      <c r="X16" s="137" t="s">
        <v>402</v>
      </c>
    </row>
    <row r="17" spans="1:24" s="36" customFormat="1" ht="33.75" customHeight="1" x14ac:dyDescent="0.15">
      <c r="A17" s="12">
        <v>14</v>
      </c>
      <c r="B17" s="12" t="s">
        <v>28</v>
      </c>
      <c r="C17" s="12" t="s">
        <v>14</v>
      </c>
      <c r="D17" s="10" t="s">
        <v>34</v>
      </c>
      <c r="E17" s="11" t="s">
        <v>68</v>
      </c>
      <c r="F17" s="45" t="s">
        <v>69</v>
      </c>
      <c r="G17" s="12" t="s">
        <v>70</v>
      </c>
      <c r="H17" s="9"/>
      <c r="I17" s="9" t="s">
        <v>338</v>
      </c>
      <c r="J17" s="9"/>
      <c r="K17" s="8"/>
      <c r="L17" s="8"/>
      <c r="M17" s="12" t="s">
        <v>355</v>
      </c>
      <c r="N17" s="15">
        <v>2</v>
      </c>
      <c r="O17" s="15">
        <v>36</v>
      </c>
      <c r="P17" s="10">
        <v>41</v>
      </c>
      <c r="Q17" s="12" t="s">
        <v>195</v>
      </c>
      <c r="R17" s="10">
        <v>202410541</v>
      </c>
      <c r="S17" s="47"/>
      <c r="T17" s="37"/>
      <c r="U17" s="99" t="str">
        <f>VLOOKUP($Q17,[1]岭南学院!$B$4:$R$57,14,0)</f>
        <v>考查</v>
      </c>
      <c r="V17" s="100" t="s">
        <v>12</v>
      </c>
      <c r="W17" s="10" t="s">
        <v>12</v>
      </c>
      <c r="X17" s="21" t="s">
        <v>12</v>
      </c>
    </row>
    <row r="18" spans="1:24" s="36" customFormat="1" ht="33.75" customHeight="1" x14ac:dyDescent="0.15">
      <c r="A18" s="12">
        <v>15</v>
      </c>
      <c r="B18" s="12" t="s">
        <v>28</v>
      </c>
      <c r="C18" s="12" t="s">
        <v>14</v>
      </c>
      <c r="D18" s="10" t="s">
        <v>34</v>
      </c>
      <c r="E18" s="11" t="s">
        <v>384</v>
      </c>
      <c r="F18" s="45" t="s">
        <v>71</v>
      </c>
      <c r="G18" s="12" t="s">
        <v>386</v>
      </c>
      <c r="H18" s="8"/>
      <c r="I18" s="9" t="s">
        <v>346</v>
      </c>
      <c r="J18" s="9"/>
      <c r="K18" s="8"/>
      <c r="L18" s="8"/>
      <c r="M18" s="12" t="s">
        <v>377</v>
      </c>
      <c r="N18" s="15">
        <v>2</v>
      </c>
      <c r="O18" s="15">
        <v>36</v>
      </c>
      <c r="P18" s="10">
        <v>32</v>
      </c>
      <c r="Q18" s="12" t="s">
        <v>196</v>
      </c>
      <c r="R18" s="10">
        <v>202410542</v>
      </c>
      <c r="S18" s="96"/>
      <c r="T18" s="37"/>
      <c r="U18" s="99" t="str">
        <f>VLOOKUP($Q18,[1]岭南学院!$B$4:$R$57,14,0)</f>
        <v>考查</v>
      </c>
      <c r="V18" s="100" t="s">
        <v>12</v>
      </c>
      <c r="W18" s="10" t="s">
        <v>12</v>
      </c>
      <c r="X18" s="21" t="s">
        <v>12</v>
      </c>
    </row>
    <row r="19" spans="1:24" s="36" customFormat="1" ht="33.75" customHeight="1" x14ac:dyDescent="0.15">
      <c r="A19" s="12">
        <v>16</v>
      </c>
      <c r="B19" s="12" t="s">
        <v>28</v>
      </c>
      <c r="C19" s="12" t="s">
        <v>30</v>
      </c>
      <c r="D19" s="12" t="s">
        <v>36</v>
      </c>
      <c r="E19" s="11" t="s">
        <v>72</v>
      </c>
      <c r="F19" s="45" t="s">
        <v>73</v>
      </c>
      <c r="G19" s="43" t="s">
        <v>275</v>
      </c>
      <c r="H19" s="196" t="s">
        <v>426</v>
      </c>
      <c r="I19" s="197"/>
      <c r="J19" s="197"/>
      <c r="K19" s="197"/>
      <c r="L19" s="198"/>
      <c r="M19" s="12" t="s">
        <v>429</v>
      </c>
      <c r="N19" s="15">
        <v>4</v>
      </c>
      <c r="O19" s="15">
        <v>72</v>
      </c>
      <c r="P19" s="10" t="s">
        <v>12</v>
      </c>
      <c r="Q19" s="12" t="s">
        <v>197</v>
      </c>
      <c r="R19" s="10" t="s">
        <v>12</v>
      </c>
      <c r="S19" s="47"/>
      <c r="T19" s="37"/>
      <c r="U19" s="187" t="s">
        <v>344</v>
      </c>
      <c r="V19" s="188"/>
      <c r="W19" s="188"/>
      <c r="X19" s="189"/>
    </row>
    <row r="20" spans="1:24" s="36" customFormat="1" ht="33.75" customHeight="1" x14ac:dyDescent="0.15">
      <c r="A20" s="12">
        <v>17</v>
      </c>
      <c r="B20" s="12" t="s">
        <v>28</v>
      </c>
      <c r="C20" s="12" t="s">
        <v>30</v>
      </c>
      <c r="D20" s="12" t="s">
        <v>36</v>
      </c>
      <c r="E20" s="11" t="s">
        <v>74</v>
      </c>
      <c r="F20" s="45" t="s">
        <v>75</v>
      </c>
      <c r="G20" s="43" t="s">
        <v>427</v>
      </c>
      <c r="H20" s="199"/>
      <c r="I20" s="200"/>
      <c r="J20" s="200"/>
      <c r="K20" s="200"/>
      <c r="L20" s="201"/>
      <c r="M20" s="12" t="s">
        <v>429</v>
      </c>
      <c r="N20" s="15">
        <v>4</v>
      </c>
      <c r="O20" s="15">
        <v>72</v>
      </c>
      <c r="P20" s="10" t="s">
        <v>12</v>
      </c>
      <c r="Q20" s="12" t="s">
        <v>198</v>
      </c>
      <c r="R20" s="10" t="s">
        <v>12</v>
      </c>
      <c r="S20" s="47"/>
      <c r="T20" s="37"/>
      <c r="U20" s="187" t="s">
        <v>344</v>
      </c>
      <c r="V20" s="188"/>
      <c r="W20" s="188"/>
      <c r="X20" s="189"/>
    </row>
    <row r="21" spans="1:24" ht="33.75" customHeight="1" thickBot="1" x14ac:dyDescent="0.2">
      <c r="A21" s="62">
        <v>18</v>
      </c>
      <c r="B21" s="62" t="s">
        <v>28</v>
      </c>
      <c r="C21" s="62" t="s">
        <v>30</v>
      </c>
      <c r="D21" s="62" t="s">
        <v>36</v>
      </c>
      <c r="E21" s="63" t="s">
        <v>76</v>
      </c>
      <c r="F21" s="64" t="s">
        <v>77</v>
      </c>
      <c r="G21" s="91" t="s">
        <v>428</v>
      </c>
      <c r="H21" s="202"/>
      <c r="I21" s="203"/>
      <c r="J21" s="203"/>
      <c r="K21" s="203"/>
      <c r="L21" s="204"/>
      <c r="M21" s="65" t="s">
        <v>429</v>
      </c>
      <c r="N21" s="66">
        <v>4</v>
      </c>
      <c r="O21" s="66">
        <v>72</v>
      </c>
      <c r="P21" s="65" t="s">
        <v>12</v>
      </c>
      <c r="Q21" s="62" t="s">
        <v>199</v>
      </c>
      <c r="R21" s="65" t="s">
        <v>12</v>
      </c>
      <c r="S21" s="67"/>
      <c r="T21" s="37"/>
      <c r="U21" s="190" t="s">
        <v>344</v>
      </c>
      <c r="V21" s="191"/>
      <c r="W21" s="191"/>
      <c r="X21" s="192"/>
    </row>
    <row r="22" spans="1:24" ht="33.75" customHeight="1" thickTop="1" x14ac:dyDescent="0.15">
      <c r="A22" s="18">
        <v>19</v>
      </c>
      <c r="B22" s="18" t="s">
        <v>31</v>
      </c>
      <c r="C22" s="18" t="s">
        <v>14</v>
      </c>
      <c r="D22" s="55" t="s">
        <v>33</v>
      </c>
      <c r="E22" s="56" t="s">
        <v>78</v>
      </c>
      <c r="F22" s="57" t="s">
        <v>79</v>
      </c>
      <c r="G22" s="18" t="s">
        <v>80</v>
      </c>
      <c r="H22" s="58" t="s">
        <v>306</v>
      </c>
      <c r="I22" s="58"/>
      <c r="J22" s="58"/>
      <c r="K22" s="59"/>
      <c r="L22" s="59"/>
      <c r="M22" s="145" t="s">
        <v>312</v>
      </c>
      <c r="N22" s="60">
        <v>0.5</v>
      </c>
      <c r="O22" s="60">
        <v>18</v>
      </c>
      <c r="P22" s="55">
        <v>173</v>
      </c>
      <c r="Q22" s="18" t="s">
        <v>200</v>
      </c>
      <c r="R22" s="18" t="s">
        <v>246</v>
      </c>
      <c r="S22" s="61"/>
      <c r="T22" s="37"/>
      <c r="U22" s="193" t="s">
        <v>246</v>
      </c>
      <c r="V22" s="194"/>
      <c r="W22" s="194"/>
      <c r="X22" s="195"/>
    </row>
    <row r="23" spans="1:24" s="5" customFormat="1" ht="33.75" customHeight="1" x14ac:dyDescent="0.15">
      <c r="A23" s="12">
        <v>20</v>
      </c>
      <c r="B23" s="12" t="s">
        <v>31</v>
      </c>
      <c r="C23" s="12" t="s">
        <v>14</v>
      </c>
      <c r="D23" s="10" t="s">
        <v>33</v>
      </c>
      <c r="E23" s="11" t="s">
        <v>39</v>
      </c>
      <c r="F23" s="45" t="s">
        <v>40</v>
      </c>
      <c r="G23" s="10" t="s">
        <v>371</v>
      </c>
      <c r="H23" s="9"/>
      <c r="I23" s="9"/>
      <c r="J23" s="8"/>
      <c r="K23" s="8"/>
      <c r="L23" s="9" t="s">
        <v>336</v>
      </c>
      <c r="M23" s="18" t="s">
        <v>244</v>
      </c>
      <c r="N23" s="15">
        <v>3</v>
      </c>
      <c r="O23" s="15">
        <v>90</v>
      </c>
      <c r="P23" s="10">
        <v>167</v>
      </c>
      <c r="Q23" s="12" t="s">
        <v>201</v>
      </c>
      <c r="R23" s="18">
        <v>202410590</v>
      </c>
      <c r="S23" s="47"/>
      <c r="U23" s="20" t="s">
        <v>248</v>
      </c>
      <c r="V23" s="10" t="s">
        <v>12</v>
      </c>
      <c r="W23" s="10" t="s">
        <v>12</v>
      </c>
      <c r="X23" s="21" t="s">
        <v>12</v>
      </c>
    </row>
    <row r="24" spans="1:24" ht="33.75" customHeight="1" x14ac:dyDescent="0.15">
      <c r="A24" s="12">
        <v>21</v>
      </c>
      <c r="B24" s="12" t="s">
        <v>31</v>
      </c>
      <c r="C24" s="12" t="s">
        <v>14</v>
      </c>
      <c r="D24" s="10" t="s">
        <v>33</v>
      </c>
      <c r="E24" s="11" t="s">
        <v>42</v>
      </c>
      <c r="F24" s="45" t="s">
        <v>43</v>
      </c>
      <c r="G24" s="12" t="s">
        <v>41</v>
      </c>
      <c r="H24" s="181" t="s">
        <v>247</v>
      </c>
      <c r="I24" s="182"/>
      <c r="J24" s="182"/>
      <c r="K24" s="182"/>
      <c r="L24" s="183"/>
      <c r="M24" s="18" t="s">
        <v>244</v>
      </c>
      <c r="N24" s="15">
        <v>1</v>
      </c>
      <c r="O24" s="15">
        <v>36</v>
      </c>
      <c r="P24" s="10">
        <v>170</v>
      </c>
      <c r="Q24" s="12" t="s">
        <v>202</v>
      </c>
      <c r="R24" s="143">
        <v>202410591</v>
      </c>
      <c r="S24" s="47"/>
      <c r="U24" s="20" t="s">
        <v>248</v>
      </c>
      <c r="V24" s="10" t="s">
        <v>12</v>
      </c>
      <c r="W24" s="10" t="s">
        <v>12</v>
      </c>
      <c r="X24" s="21" t="s">
        <v>12</v>
      </c>
    </row>
    <row r="25" spans="1:24" ht="33.75" customHeight="1" x14ac:dyDescent="0.15">
      <c r="A25" s="12">
        <v>22</v>
      </c>
      <c r="B25" s="12" t="s">
        <v>31</v>
      </c>
      <c r="C25" s="12" t="s">
        <v>14</v>
      </c>
      <c r="D25" s="10" t="s">
        <v>33</v>
      </c>
      <c r="E25" s="11" t="s">
        <v>44</v>
      </c>
      <c r="F25" s="45" t="s">
        <v>45</v>
      </c>
      <c r="G25" s="12" t="s">
        <v>41</v>
      </c>
      <c r="H25" s="181" t="s">
        <v>247</v>
      </c>
      <c r="I25" s="182"/>
      <c r="J25" s="182"/>
      <c r="K25" s="182"/>
      <c r="L25" s="183"/>
      <c r="M25" s="18" t="s">
        <v>244</v>
      </c>
      <c r="N25" s="15">
        <v>1</v>
      </c>
      <c r="O25" s="15">
        <v>27</v>
      </c>
      <c r="P25" s="10">
        <v>168</v>
      </c>
      <c r="Q25" s="12" t="s">
        <v>203</v>
      </c>
      <c r="R25" s="10">
        <v>202410592</v>
      </c>
      <c r="S25" s="47"/>
      <c r="U25" s="20" t="s">
        <v>248</v>
      </c>
      <c r="V25" s="10" t="s">
        <v>12</v>
      </c>
      <c r="W25" s="10" t="s">
        <v>12</v>
      </c>
      <c r="X25" s="21" t="s">
        <v>12</v>
      </c>
    </row>
    <row r="26" spans="1:24" ht="56.25" customHeight="1" x14ac:dyDescent="0.15">
      <c r="A26" s="12">
        <v>23</v>
      </c>
      <c r="B26" s="12" t="s">
        <v>31</v>
      </c>
      <c r="C26" s="12" t="s">
        <v>14</v>
      </c>
      <c r="D26" s="10" t="s">
        <v>35</v>
      </c>
      <c r="E26" s="11" t="s">
        <v>81</v>
      </c>
      <c r="F26" s="45" t="s">
        <v>82</v>
      </c>
      <c r="G26" s="12" t="s">
        <v>51</v>
      </c>
      <c r="H26" s="181" t="s">
        <v>423</v>
      </c>
      <c r="I26" s="182"/>
      <c r="J26" s="182"/>
      <c r="K26" s="182"/>
      <c r="L26" s="183"/>
      <c r="M26" s="10" t="s">
        <v>51</v>
      </c>
      <c r="N26" s="15">
        <v>1</v>
      </c>
      <c r="O26" s="15">
        <v>36</v>
      </c>
      <c r="P26" s="10">
        <v>167</v>
      </c>
      <c r="Q26" s="12" t="s">
        <v>204</v>
      </c>
      <c r="R26" s="12" t="s">
        <v>391</v>
      </c>
      <c r="S26" s="47"/>
      <c r="U26" s="20" t="s">
        <v>248</v>
      </c>
      <c r="V26" s="10" t="s">
        <v>12</v>
      </c>
      <c r="W26" s="10" t="s">
        <v>12</v>
      </c>
      <c r="X26" s="21" t="s">
        <v>12</v>
      </c>
    </row>
    <row r="27" spans="1:24" ht="33.75" customHeight="1" x14ac:dyDescent="0.15">
      <c r="A27" s="12">
        <v>24</v>
      </c>
      <c r="B27" s="12" t="s">
        <v>31</v>
      </c>
      <c r="C27" s="12" t="s">
        <v>14</v>
      </c>
      <c r="D27" s="10" t="s">
        <v>35</v>
      </c>
      <c r="E27" s="11" t="s">
        <v>83</v>
      </c>
      <c r="F27" s="45" t="s">
        <v>84</v>
      </c>
      <c r="G27" s="12" t="s">
        <v>51</v>
      </c>
      <c r="H27" s="181" t="s">
        <v>247</v>
      </c>
      <c r="I27" s="182"/>
      <c r="J27" s="182"/>
      <c r="K27" s="182"/>
      <c r="L27" s="183"/>
      <c r="M27" s="10" t="s">
        <v>244</v>
      </c>
      <c r="N27" s="15">
        <v>2</v>
      </c>
      <c r="O27" s="15">
        <v>72</v>
      </c>
      <c r="P27" s="10">
        <v>170</v>
      </c>
      <c r="Q27" s="12" t="s">
        <v>205</v>
      </c>
      <c r="R27" s="10">
        <v>202410544</v>
      </c>
      <c r="S27" s="47"/>
      <c r="U27" s="20" t="s">
        <v>248</v>
      </c>
      <c r="V27" s="10" t="s">
        <v>12</v>
      </c>
      <c r="W27" s="10" t="s">
        <v>12</v>
      </c>
      <c r="X27" s="21" t="s">
        <v>12</v>
      </c>
    </row>
    <row r="28" spans="1:24" ht="52.5" customHeight="1" x14ac:dyDescent="0.15">
      <c r="A28" s="12">
        <v>25</v>
      </c>
      <c r="B28" s="12" t="s">
        <v>31</v>
      </c>
      <c r="C28" s="12" t="s">
        <v>32</v>
      </c>
      <c r="D28" s="10" t="s">
        <v>35</v>
      </c>
      <c r="E28" s="11" t="s">
        <v>85</v>
      </c>
      <c r="F28" s="45" t="s">
        <v>86</v>
      </c>
      <c r="G28" s="12" t="s">
        <v>385</v>
      </c>
      <c r="H28" s="42"/>
      <c r="I28" s="9" t="s">
        <v>311</v>
      </c>
      <c r="J28" s="9"/>
      <c r="K28" s="42"/>
      <c r="L28" s="42"/>
      <c r="M28" s="10" t="s">
        <v>348</v>
      </c>
      <c r="N28" s="15">
        <v>2</v>
      </c>
      <c r="O28" s="15">
        <v>36</v>
      </c>
      <c r="P28" s="10">
        <v>59</v>
      </c>
      <c r="Q28" s="12" t="s">
        <v>206</v>
      </c>
      <c r="R28" s="12">
        <v>202410545</v>
      </c>
      <c r="S28" s="49"/>
      <c r="U28" s="99" t="str">
        <f>VLOOKUP($Q28,[1]岭南学院!$B$4:$R$57,14,0)</f>
        <v>考查</v>
      </c>
      <c r="V28" s="17" t="s">
        <v>12</v>
      </c>
      <c r="W28" s="17" t="s">
        <v>12</v>
      </c>
      <c r="X28" s="22" t="s">
        <v>12</v>
      </c>
    </row>
    <row r="29" spans="1:24" ht="47.25" customHeight="1" x14ac:dyDescent="0.15">
      <c r="A29" s="12">
        <v>26</v>
      </c>
      <c r="B29" s="12" t="s">
        <v>31</v>
      </c>
      <c r="C29" s="12" t="s">
        <v>32</v>
      </c>
      <c r="D29" s="10" t="s">
        <v>35</v>
      </c>
      <c r="E29" s="11" t="s">
        <v>87</v>
      </c>
      <c r="F29" s="45" t="s">
        <v>86</v>
      </c>
      <c r="G29" s="12" t="s">
        <v>385</v>
      </c>
      <c r="H29" s="8"/>
      <c r="I29" s="9" t="s">
        <v>310</v>
      </c>
      <c r="J29" s="9"/>
      <c r="K29" s="8"/>
      <c r="L29" s="8"/>
      <c r="M29" s="10" t="s">
        <v>348</v>
      </c>
      <c r="N29" s="15">
        <v>2</v>
      </c>
      <c r="O29" s="15">
        <v>36</v>
      </c>
      <c r="P29" s="10">
        <v>54</v>
      </c>
      <c r="Q29" s="12" t="s">
        <v>206</v>
      </c>
      <c r="R29" s="12">
        <v>202410546</v>
      </c>
      <c r="S29" s="49"/>
      <c r="U29" s="99" t="str">
        <f>VLOOKUP($Q29,[1]岭南学院!$B$4:$R$57,14,0)</f>
        <v>考查</v>
      </c>
      <c r="V29" s="17" t="s">
        <v>12</v>
      </c>
      <c r="W29" s="17" t="s">
        <v>12</v>
      </c>
      <c r="X29" s="22" t="s">
        <v>12</v>
      </c>
    </row>
    <row r="30" spans="1:24" ht="47.25" customHeight="1" x14ac:dyDescent="0.15">
      <c r="A30" s="12">
        <v>27</v>
      </c>
      <c r="B30" s="12" t="s">
        <v>31</v>
      </c>
      <c r="C30" s="12" t="s">
        <v>29</v>
      </c>
      <c r="D30" s="10" t="s">
        <v>35</v>
      </c>
      <c r="E30" s="11" t="s">
        <v>88</v>
      </c>
      <c r="F30" s="45" t="s">
        <v>86</v>
      </c>
      <c r="G30" s="12" t="s">
        <v>385</v>
      </c>
      <c r="H30" s="8"/>
      <c r="I30" s="9" t="s">
        <v>346</v>
      </c>
      <c r="J30" s="9"/>
      <c r="K30" s="8"/>
      <c r="L30" s="8"/>
      <c r="M30" s="10" t="s">
        <v>376</v>
      </c>
      <c r="N30" s="15">
        <v>2</v>
      </c>
      <c r="O30" s="15">
        <v>36</v>
      </c>
      <c r="P30" s="10">
        <v>59</v>
      </c>
      <c r="Q30" s="12" t="s">
        <v>206</v>
      </c>
      <c r="R30" s="12">
        <v>202410547</v>
      </c>
      <c r="S30" s="49"/>
      <c r="U30" s="99" t="str">
        <f>VLOOKUP($Q30,[1]岭南学院!$B$4:$R$57,14,0)</f>
        <v>考查</v>
      </c>
      <c r="V30" s="17" t="s">
        <v>12</v>
      </c>
      <c r="W30" s="17" t="s">
        <v>12</v>
      </c>
      <c r="X30" s="22" t="s">
        <v>12</v>
      </c>
    </row>
    <row r="31" spans="1:24" ht="33.75" customHeight="1" x14ac:dyDescent="0.15">
      <c r="A31" s="12">
        <v>28</v>
      </c>
      <c r="B31" s="12" t="s">
        <v>31</v>
      </c>
      <c r="C31" s="12" t="s">
        <v>29</v>
      </c>
      <c r="D31" s="10" t="s">
        <v>35</v>
      </c>
      <c r="E31" s="11" t="s">
        <v>397</v>
      </c>
      <c r="F31" s="45" t="s">
        <v>89</v>
      </c>
      <c r="G31" s="12" t="s">
        <v>90</v>
      </c>
      <c r="H31" s="9" t="s">
        <v>356</v>
      </c>
      <c r="I31" s="9"/>
      <c r="J31" s="9" t="s">
        <v>310</v>
      </c>
      <c r="K31" s="8"/>
      <c r="L31" s="8"/>
      <c r="M31" s="10" t="s">
        <v>357</v>
      </c>
      <c r="N31" s="15">
        <v>3</v>
      </c>
      <c r="O31" s="15">
        <v>54</v>
      </c>
      <c r="P31" s="10">
        <v>57</v>
      </c>
      <c r="Q31" s="12" t="s">
        <v>207</v>
      </c>
      <c r="R31" s="10">
        <v>202410548</v>
      </c>
      <c r="S31" s="47"/>
      <c r="U31" s="99" t="str">
        <f>VLOOKUP($Q31,[1]岭南学院!$B$4:$R$57,14,0)</f>
        <v>半开卷考试</v>
      </c>
      <c r="V31" s="101">
        <v>45663</v>
      </c>
      <c r="W31" s="17" t="s">
        <v>398</v>
      </c>
      <c r="X31" s="22" t="s">
        <v>399</v>
      </c>
    </row>
    <row r="32" spans="1:24" ht="33.75" customHeight="1" x14ac:dyDescent="0.15">
      <c r="A32" s="12">
        <v>29</v>
      </c>
      <c r="B32" s="12" t="s">
        <v>31</v>
      </c>
      <c r="C32" s="12" t="s">
        <v>29</v>
      </c>
      <c r="D32" s="10" t="s">
        <v>35</v>
      </c>
      <c r="E32" s="11" t="s">
        <v>91</v>
      </c>
      <c r="F32" s="45" t="s">
        <v>92</v>
      </c>
      <c r="G32" s="12" t="s">
        <v>93</v>
      </c>
      <c r="H32" s="9"/>
      <c r="I32" s="9" t="s">
        <v>349</v>
      </c>
      <c r="J32" s="9"/>
      <c r="K32" s="9"/>
      <c r="L32" s="8"/>
      <c r="M32" s="12" t="s">
        <v>355</v>
      </c>
      <c r="N32" s="15">
        <v>3</v>
      </c>
      <c r="O32" s="15">
        <v>54</v>
      </c>
      <c r="P32" s="10">
        <v>41</v>
      </c>
      <c r="Q32" s="12" t="s">
        <v>208</v>
      </c>
      <c r="R32" s="10">
        <v>202410549</v>
      </c>
      <c r="S32" s="47"/>
      <c r="U32" s="99" t="str">
        <f>VLOOKUP($Q32,[1]岭南学院!$B$4:$R$57,14,0)</f>
        <v>考试</v>
      </c>
      <c r="V32" s="85">
        <v>45665</v>
      </c>
      <c r="W32" s="86" t="s">
        <v>318</v>
      </c>
      <c r="X32" s="102" t="s">
        <v>399</v>
      </c>
    </row>
    <row r="33" spans="1:24" ht="33.75" customHeight="1" x14ac:dyDescent="0.15">
      <c r="A33" s="12">
        <v>30</v>
      </c>
      <c r="B33" s="12" t="s">
        <v>31</v>
      </c>
      <c r="C33" s="12" t="s">
        <v>32</v>
      </c>
      <c r="D33" s="10" t="s">
        <v>35</v>
      </c>
      <c r="E33" s="11" t="s">
        <v>416</v>
      </c>
      <c r="F33" s="45" t="s">
        <v>94</v>
      </c>
      <c r="G33" s="12" t="s">
        <v>95</v>
      </c>
      <c r="H33" s="8"/>
      <c r="I33" s="9" t="s">
        <v>349</v>
      </c>
      <c r="J33" s="8"/>
      <c r="K33" s="9"/>
      <c r="L33" s="8"/>
      <c r="M33" s="12" t="s">
        <v>359</v>
      </c>
      <c r="N33" s="15">
        <v>3</v>
      </c>
      <c r="O33" s="15">
        <v>54</v>
      </c>
      <c r="P33" s="10">
        <v>129</v>
      </c>
      <c r="Q33" s="12" t="s">
        <v>209</v>
      </c>
      <c r="R33" s="10">
        <v>202410550</v>
      </c>
      <c r="S33" s="47"/>
      <c r="U33" s="99" t="str">
        <f>VLOOKUP($Q33,[1]岭南学院!$B$4:$R$57,14,0)</f>
        <v>考试</v>
      </c>
      <c r="V33" s="85">
        <v>45665</v>
      </c>
      <c r="W33" s="86" t="s">
        <v>318</v>
      </c>
      <c r="X33" s="102" t="s">
        <v>399</v>
      </c>
    </row>
    <row r="34" spans="1:24" s="5" customFormat="1" ht="33.75" customHeight="1" x14ac:dyDescent="0.15">
      <c r="A34" s="12">
        <v>31</v>
      </c>
      <c r="B34" s="12" t="s">
        <v>31</v>
      </c>
      <c r="C34" s="12" t="s">
        <v>32</v>
      </c>
      <c r="D34" s="10" t="s">
        <v>35</v>
      </c>
      <c r="E34" s="11" t="s">
        <v>96</v>
      </c>
      <c r="F34" s="45" t="s">
        <v>97</v>
      </c>
      <c r="G34" s="12" t="s">
        <v>98</v>
      </c>
      <c r="H34" s="9"/>
      <c r="I34" s="9" t="s">
        <v>310</v>
      </c>
      <c r="J34" s="9"/>
      <c r="K34" s="9" t="s">
        <v>356</v>
      </c>
      <c r="L34" s="9"/>
      <c r="M34" s="12" t="s">
        <v>357</v>
      </c>
      <c r="N34" s="15">
        <v>3</v>
      </c>
      <c r="O34" s="15">
        <v>54</v>
      </c>
      <c r="P34" s="10">
        <v>57</v>
      </c>
      <c r="Q34" s="12" t="s">
        <v>210</v>
      </c>
      <c r="R34" s="12">
        <v>202410551</v>
      </c>
      <c r="S34" s="47"/>
      <c r="U34" s="99" t="str">
        <f>VLOOKUP($Q34,[1]岭南学院!$B$4:$R$57,14,0)</f>
        <v>考试</v>
      </c>
      <c r="V34" s="85">
        <v>45664</v>
      </c>
      <c r="W34" s="10" t="s">
        <v>408</v>
      </c>
      <c r="X34" s="21" t="s">
        <v>399</v>
      </c>
    </row>
    <row r="35" spans="1:24" ht="33.75" customHeight="1" x14ac:dyDescent="0.15">
      <c r="A35" s="12">
        <v>32</v>
      </c>
      <c r="B35" s="12" t="s">
        <v>31</v>
      </c>
      <c r="C35" s="12" t="s">
        <v>32</v>
      </c>
      <c r="D35" s="10" t="s">
        <v>35</v>
      </c>
      <c r="E35" s="11" t="s">
        <v>99</v>
      </c>
      <c r="F35" s="45" t="s">
        <v>97</v>
      </c>
      <c r="G35" s="12" t="s">
        <v>98</v>
      </c>
      <c r="H35" s="9"/>
      <c r="I35" s="9" t="s">
        <v>346</v>
      </c>
      <c r="J35" s="9"/>
      <c r="K35" s="9" t="s">
        <v>360</v>
      </c>
      <c r="L35" s="9"/>
      <c r="M35" s="12" t="s">
        <v>357</v>
      </c>
      <c r="N35" s="15">
        <v>3</v>
      </c>
      <c r="O35" s="15">
        <v>54</v>
      </c>
      <c r="P35" s="10">
        <v>44</v>
      </c>
      <c r="Q35" s="12" t="s">
        <v>210</v>
      </c>
      <c r="R35" s="12">
        <v>202410552</v>
      </c>
      <c r="S35" s="47"/>
      <c r="U35" s="99" t="str">
        <f>VLOOKUP($Q35,[1]岭南学院!$B$4:$R$57,14,0)</f>
        <v>考试</v>
      </c>
      <c r="V35" s="85">
        <v>45664</v>
      </c>
      <c r="W35" s="10" t="s">
        <v>408</v>
      </c>
      <c r="X35" s="21" t="s">
        <v>399</v>
      </c>
    </row>
    <row r="36" spans="1:24" ht="33.75" customHeight="1" x14ac:dyDescent="0.15">
      <c r="A36" s="12">
        <v>33</v>
      </c>
      <c r="B36" s="12" t="s">
        <v>31</v>
      </c>
      <c r="C36" s="12" t="s">
        <v>32</v>
      </c>
      <c r="D36" s="10" t="s">
        <v>35</v>
      </c>
      <c r="E36" s="11" t="s">
        <v>100</v>
      </c>
      <c r="F36" s="45" t="s">
        <v>97</v>
      </c>
      <c r="G36" s="12" t="s">
        <v>101</v>
      </c>
      <c r="H36" s="9"/>
      <c r="I36" s="9" t="s">
        <v>346</v>
      </c>
      <c r="J36" s="9"/>
      <c r="K36" s="9" t="s">
        <v>360</v>
      </c>
      <c r="L36" s="8"/>
      <c r="M36" s="10" t="s">
        <v>355</v>
      </c>
      <c r="N36" s="15">
        <v>3</v>
      </c>
      <c r="O36" s="15">
        <v>54</v>
      </c>
      <c r="P36" s="10">
        <v>43</v>
      </c>
      <c r="Q36" s="12" t="s">
        <v>210</v>
      </c>
      <c r="R36" s="12">
        <v>202410553</v>
      </c>
      <c r="S36" s="47"/>
      <c r="U36" s="99" t="str">
        <f>VLOOKUP($Q36,[1]岭南学院!$B$4:$R$57,14,0)</f>
        <v>考试</v>
      </c>
      <c r="V36" s="85">
        <v>45664</v>
      </c>
      <c r="W36" s="10" t="s">
        <v>408</v>
      </c>
      <c r="X36" s="21" t="s">
        <v>399</v>
      </c>
    </row>
    <row r="37" spans="1:24" ht="33.75" customHeight="1" x14ac:dyDescent="0.15">
      <c r="A37" s="12">
        <v>34</v>
      </c>
      <c r="B37" s="12" t="s">
        <v>31</v>
      </c>
      <c r="C37" s="12" t="s">
        <v>32</v>
      </c>
      <c r="D37" s="10" t="s">
        <v>35</v>
      </c>
      <c r="E37" s="11" t="s">
        <v>102</v>
      </c>
      <c r="F37" s="45" t="s">
        <v>103</v>
      </c>
      <c r="G37" s="12" t="s">
        <v>104</v>
      </c>
      <c r="H37" s="9" t="s">
        <v>361</v>
      </c>
      <c r="I37" s="9"/>
      <c r="J37" s="9" t="s">
        <v>310</v>
      </c>
      <c r="K37" s="8"/>
      <c r="L37" s="8"/>
      <c r="M37" s="10" t="s">
        <v>363</v>
      </c>
      <c r="N37" s="15">
        <v>3</v>
      </c>
      <c r="O37" s="15">
        <v>54</v>
      </c>
      <c r="P37" s="10">
        <v>55</v>
      </c>
      <c r="Q37" s="12" t="s">
        <v>211</v>
      </c>
      <c r="R37" s="10">
        <v>202410554</v>
      </c>
      <c r="S37" s="47"/>
      <c r="U37" s="99" t="str">
        <f>VLOOKUP($Q37,[1]岭南学院!$B$4:$R$57,14,0)</f>
        <v>考试</v>
      </c>
      <c r="V37" s="101">
        <v>45663</v>
      </c>
      <c r="W37" s="17" t="s">
        <v>398</v>
      </c>
      <c r="X37" s="22" t="s">
        <v>399</v>
      </c>
    </row>
    <row r="38" spans="1:24" ht="33.75" customHeight="1" x14ac:dyDescent="0.15">
      <c r="A38" s="12">
        <v>35</v>
      </c>
      <c r="B38" s="12" t="s">
        <v>31</v>
      </c>
      <c r="C38" s="12" t="s">
        <v>32</v>
      </c>
      <c r="D38" s="10" t="s">
        <v>35</v>
      </c>
      <c r="E38" s="11" t="s">
        <v>105</v>
      </c>
      <c r="F38" s="45" t="s">
        <v>103</v>
      </c>
      <c r="G38" s="12" t="s">
        <v>106</v>
      </c>
      <c r="H38" s="9" t="s">
        <v>361</v>
      </c>
      <c r="I38" s="9"/>
      <c r="J38" s="9" t="s">
        <v>310</v>
      </c>
      <c r="K38" s="8"/>
      <c r="L38" s="8"/>
      <c r="M38" s="10" t="s">
        <v>347</v>
      </c>
      <c r="N38" s="15">
        <v>3</v>
      </c>
      <c r="O38" s="15">
        <v>54</v>
      </c>
      <c r="P38" s="10">
        <v>77</v>
      </c>
      <c r="Q38" s="12" t="s">
        <v>211</v>
      </c>
      <c r="R38" s="10">
        <v>202410555</v>
      </c>
      <c r="S38" s="47"/>
      <c r="U38" s="99" t="str">
        <f>VLOOKUP($Q38,[1]岭南学院!$B$4:$R$57,14,0)</f>
        <v>考试</v>
      </c>
      <c r="V38" s="101">
        <v>45663</v>
      </c>
      <c r="W38" s="17" t="s">
        <v>398</v>
      </c>
      <c r="X38" s="22" t="s">
        <v>399</v>
      </c>
    </row>
    <row r="39" spans="1:24" ht="33.75" customHeight="1" x14ac:dyDescent="0.15">
      <c r="A39" s="12">
        <v>36</v>
      </c>
      <c r="B39" s="12" t="s">
        <v>31</v>
      </c>
      <c r="C39" s="12" t="s">
        <v>245</v>
      </c>
      <c r="D39" s="12" t="s">
        <v>37</v>
      </c>
      <c r="E39" s="11" t="s">
        <v>107</v>
      </c>
      <c r="F39" s="45" t="s">
        <v>108</v>
      </c>
      <c r="G39" s="12" t="s">
        <v>109</v>
      </c>
      <c r="H39" s="9"/>
      <c r="I39" s="9" t="s">
        <v>364</v>
      </c>
      <c r="J39" s="9"/>
      <c r="K39" s="9" t="s">
        <v>311</v>
      </c>
      <c r="L39" s="8"/>
      <c r="M39" s="10" t="s">
        <v>357</v>
      </c>
      <c r="N39" s="15">
        <v>3</v>
      </c>
      <c r="O39" s="15">
        <v>54</v>
      </c>
      <c r="P39" s="10">
        <v>13</v>
      </c>
      <c r="Q39" s="12" t="s">
        <v>212</v>
      </c>
      <c r="R39" s="10">
        <v>202410556</v>
      </c>
      <c r="S39" s="49"/>
      <c r="U39" s="99" t="str">
        <f>VLOOKUP($Q39,[1]岭南学院!$B$4:$R$57,14,0)</f>
        <v>考试</v>
      </c>
      <c r="V39" s="85">
        <v>45666</v>
      </c>
      <c r="W39" s="86" t="s">
        <v>411</v>
      </c>
      <c r="X39" s="102" t="s">
        <v>402</v>
      </c>
    </row>
    <row r="40" spans="1:24" s="36" customFormat="1" ht="33.75" customHeight="1" x14ac:dyDescent="0.15">
      <c r="A40" s="12">
        <v>37</v>
      </c>
      <c r="B40" s="12" t="s">
        <v>31</v>
      </c>
      <c r="C40" s="12" t="s">
        <v>14</v>
      </c>
      <c r="D40" s="10" t="s">
        <v>34</v>
      </c>
      <c r="E40" s="11" t="s">
        <v>110</v>
      </c>
      <c r="F40" s="45" t="s">
        <v>111</v>
      </c>
      <c r="G40" s="12" t="s">
        <v>109</v>
      </c>
      <c r="H40" s="8"/>
      <c r="I40" s="9"/>
      <c r="J40" s="8"/>
      <c r="K40" s="9" t="s">
        <v>326</v>
      </c>
      <c r="L40" s="8"/>
      <c r="M40" s="10" t="s">
        <v>377</v>
      </c>
      <c r="N40" s="15">
        <v>2</v>
      </c>
      <c r="O40" s="15">
        <v>36</v>
      </c>
      <c r="P40" s="10">
        <v>37</v>
      </c>
      <c r="Q40" s="12" t="s">
        <v>213</v>
      </c>
      <c r="R40" s="12">
        <v>202410557</v>
      </c>
      <c r="S40" s="47"/>
      <c r="U40" s="99" t="str">
        <f>VLOOKUP($Q40,[1]岭南学院!$B$4:$R$57,14,0)</f>
        <v>考查</v>
      </c>
      <c r="V40" s="17" t="s">
        <v>12</v>
      </c>
      <c r="W40" s="17" t="s">
        <v>12</v>
      </c>
      <c r="X40" s="22" t="s">
        <v>12</v>
      </c>
    </row>
    <row r="41" spans="1:24" ht="41.25" customHeight="1" x14ac:dyDescent="0.15">
      <c r="A41" s="12">
        <v>38</v>
      </c>
      <c r="B41" s="12" t="s">
        <v>31</v>
      </c>
      <c r="C41" s="12" t="s">
        <v>14</v>
      </c>
      <c r="D41" s="10" t="s">
        <v>34</v>
      </c>
      <c r="E41" s="11" t="s">
        <v>432</v>
      </c>
      <c r="F41" s="45" t="s">
        <v>112</v>
      </c>
      <c r="G41" s="12" t="s">
        <v>113</v>
      </c>
      <c r="H41" s="9"/>
      <c r="I41" s="9"/>
      <c r="J41" s="9"/>
      <c r="K41" s="8"/>
      <c r="L41" s="9" t="s">
        <v>310</v>
      </c>
      <c r="M41" s="12" t="s">
        <v>463</v>
      </c>
      <c r="N41" s="15">
        <v>2</v>
      </c>
      <c r="O41" s="15">
        <v>36</v>
      </c>
      <c r="P41" s="10">
        <v>67</v>
      </c>
      <c r="Q41" s="12" t="s">
        <v>214</v>
      </c>
      <c r="R41" s="12">
        <v>202410558</v>
      </c>
      <c r="S41" s="47"/>
      <c r="U41" s="99" t="str">
        <f>VLOOKUP($Q41,[1]岭南学院!$B$4:$R$57,14,0)</f>
        <v>考查</v>
      </c>
      <c r="V41" s="17" t="s">
        <v>12</v>
      </c>
      <c r="W41" s="17" t="s">
        <v>12</v>
      </c>
      <c r="X41" s="22" t="s">
        <v>12</v>
      </c>
    </row>
    <row r="42" spans="1:24" ht="33.75" customHeight="1" x14ac:dyDescent="0.15">
      <c r="A42" s="12">
        <v>39</v>
      </c>
      <c r="B42" s="12" t="s">
        <v>31</v>
      </c>
      <c r="C42" s="12" t="s">
        <v>14</v>
      </c>
      <c r="D42" s="10" t="s">
        <v>34</v>
      </c>
      <c r="E42" s="11" t="s">
        <v>114</v>
      </c>
      <c r="F42" s="45" t="s">
        <v>115</v>
      </c>
      <c r="G42" s="12" t="s">
        <v>113</v>
      </c>
      <c r="H42" s="8"/>
      <c r="I42" s="9"/>
      <c r="J42" s="8"/>
      <c r="K42" s="9"/>
      <c r="L42" s="9" t="s">
        <v>346</v>
      </c>
      <c r="M42" s="12" t="s">
        <v>348</v>
      </c>
      <c r="N42" s="15">
        <v>2</v>
      </c>
      <c r="O42" s="15">
        <v>36</v>
      </c>
      <c r="P42" s="10">
        <v>73</v>
      </c>
      <c r="Q42" s="12" t="s">
        <v>215</v>
      </c>
      <c r="R42" s="12">
        <v>202410559</v>
      </c>
      <c r="S42" s="47"/>
      <c r="U42" s="99" t="str">
        <f>VLOOKUP($Q42,[1]岭南学院!$B$4:$R$57,14,0)</f>
        <v>考查</v>
      </c>
      <c r="V42" s="17" t="s">
        <v>12</v>
      </c>
      <c r="W42" s="17" t="s">
        <v>12</v>
      </c>
      <c r="X42" s="22" t="s">
        <v>12</v>
      </c>
    </row>
    <row r="43" spans="1:24" s="36" customFormat="1" ht="33.75" customHeight="1" x14ac:dyDescent="0.15">
      <c r="A43" s="46">
        <v>40</v>
      </c>
      <c r="B43" s="46" t="s">
        <v>31</v>
      </c>
      <c r="C43" s="46" t="s">
        <v>14</v>
      </c>
      <c r="D43" s="128" t="s">
        <v>34</v>
      </c>
      <c r="E43" s="127" t="s">
        <v>401</v>
      </c>
      <c r="F43" s="129" t="s">
        <v>116</v>
      </c>
      <c r="G43" s="46" t="s">
        <v>61</v>
      </c>
      <c r="H43" s="130" t="s">
        <v>346</v>
      </c>
      <c r="I43" s="130"/>
      <c r="J43" s="130"/>
      <c r="K43" s="131"/>
      <c r="L43" s="131"/>
      <c r="M43" s="128" t="s">
        <v>357</v>
      </c>
      <c r="N43" s="132">
        <v>2</v>
      </c>
      <c r="O43" s="132">
        <v>36</v>
      </c>
      <c r="P43" s="128">
        <v>0</v>
      </c>
      <c r="Q43" s="46" t="s">
        <v>216</v>
      </c>
      <c r="R43" s="46">
        <v>202410560</v>
      </c>
      <c r="S43" s="133" t="s">
        <v>470</v>
      </c>
      <c r="U43" s="134" t="str">
        <f>VLOOKUP($Q43,[1]岭南学院!$B$4:$R$57,14,0)</f>
        <v>半闭卷考试</v>
      </c>
      <c r="V43" s="138">
        <v>45667</v>
      </c>
      <c r="W43" s="128" t="s">
        <v>403</v>
      </c>
      <c r="X43" s="137" t="s">
        <v>399</v>
      </c>
    </row>
    <row r="44" spans="1:24" ht="33.75" customHeight="1" x14ac:dyDescent="0.15">
      <c r="A44" s="12">
        <v>41</v>
      </c>
      <c r="B44" s="12" t="s">
        <v>31</v>
      </c>
      <c r="C44" s="12" t="s">
        <v>14</v>
      </c>
      <c r="D44" s="10" t="s">
        <v>34</v>
      </c>
      <c r="E44" s="11" t="s">
        <v>400</v>
      </c>
      <c r="F44" s="45" t="s">
        <v>117</v>
      </c>
      <c r="G44" s="12" t="s">
        <v>118</v>
      </c>
      <c r="H44" s="9" t="s">
        <v>346</v>
      </c>
      <c r="I44" s="9"/>
      <c r="J44" s="9" t="s">
        <v>360</v>
      </c>
      <c r="K44" s="8"/>
      <c r="L44" s="8"/>
      <c r="M44" s="12" t="s">
        <v>433</v>
      </c>
      <c r="N44" s="15">
        <v>3</v>
      </c>
      <c r="O44" s="15">
        <v>54</v>
      </c>
      <c r="P44" s="10">
        <v>40</v>
      </c>
      <c r="Q44" s="12" t="s">
        <v>217</v>
      </c>
      <c r="R44" s="12">
        <v>202410561</v>
      </c>
      <c r="S44" s="47"/>
      <c r="U44" s="99" t="str">
        <f>VLOOKUP($Q44,[1]岭南学院!$B$4:$R$57,14,0)</f>
        <v>考试</v>
      </c>
      <c r="V44" s="85">
        <v>45667</v>
      </c>
      <c r="W44" s="86" t="s">
        <v>403</v>
      </c>
      <c r="X44" s="21" t="s">
        <v>399</v>
      </c>
    </row>
    <row r="45" spans="1:24" ht="33.75" customHeight="1" x14ac:dyDescent="0.15">
      <c r="A45" s="12">
        <v>42</v>
      </c>
      <c r="B45" s="12" t="s">
        <v>31</v>
      </c>
      <c r="C45" s="12" t="s">
        <v>14</v>
      </c>
      <c r="D45" s="10" t="s">
        <v>34</v>
      </c>
      <c r="E45" s="11" t="s">
        <v>414</v>
      </c>
      <c r="F45" s="45" t="s">
        <v>119</v>
      </c>
      <c r="G45" s="12" t="s">
        <v>120</v>
      </c>
      <c r="H45" s="8"/>
      <c r="I45" s="9" t="s">
        <v>338</v>
      </c>
      <c r="J45" s="8"/>
      <c r="K45" s="9" t="s">
        <v>306</v>
      </c>
      <c r="L45" s="8"/>
      <c r="M45" s="10" t="s">
        <v>357</v>
      </c>
      <c r="N45" s="15">
        <v>3</v>
      </c>
      <c r="O45" s="15">
        <v>54</v>
      </c>
      <c r="P45" s="10">
        <v>16</v>
      </c>
      <c r="Q45" s="12" t="s">
        <v>218</v>
      </c>
      <c r="R45" s="12">
        <v>202410562</v>
      </c>
      <c r="S45" s="47"/>
      <c r="U45" s="99" t="str">
        <f>VLOOKUP($Q45,[1]岭南学院!$B$4:$R$57,14,0)</f>
        <v>考试</v>
      </c>
      <c r="V45" s="85">
        <v>45670</v>
      </c>
      <c r="W45" s="86" t="s">
        <v>313</v>
      </c>
      <c r="X45" s="103" t="s">
        <v>399</v>
      </c>
    </row>
    <row r="46" spans="1:24" ht="33.75" customHeight="1" x14ac:dyDescent="0.15">
      <c r="A46" s="12">
        <v>43</v>
      </c>
      <c r="B46" s="12" t="s">
        <v>31</v>
      </c>
      <c r="C46" s="12" t="s">
        <v>14</v>
      </c>
      <c r="D46" s="10" t="s">
        <v>34</v>
      </c>
      <c r="E46" s="11" t="s">
        <v>387</v>
      </c>
      <c r="F46" s="45" t="s">
        <v>121</v>
      </c>
      <c r="G46" s="12" t="s">
        <v>389</v>
      </c>
      <c r="H46" s="9" t="s">
        <v>349</v>
      </c>
      <c r="I46" s="9"/>
      <c r="J46" s="8"/>
      <c r="K46" s="8"/>
      <c r="L46" s="8"/>
      <c r="M46" s="12" t="s">
        <v>461</v>
      </c>
      <c r="N46" s="15">
        <v>3</v>
      </c>
      <c r="O46" s="15">
        <v>54</v>
      </c>
      <c r="P46" s="10">
        <v>94</v>
      </c>
      <c r="Q46" s="12" t="s">
        <v>219</v>
      </c>
      <c r="R46" s="12">
        <v>202410563</v>
      </c>
      <c r="S46" s="47"/>
      <c r="U46" s="99" t="str">
        <f>VLOOKUP($Q46,[1]岭南学院!$B$4:$R$57,14,0)</f>
        <v>考查</v>
      </c>
      <c r="V46" s="17" t="s">
        <v>12</v>
      </c>
      <c r="W46" s="17" t="s">
        <v>12</v>
      </c>
      <c r="X46" s="22" t="s">
        <v>12</v>
      </c>
    </row>
    <row r="47" spans="1:24" s="36" customFormat="1" ht="44.25" customHeight="1" x14ac:dyDescent="0.15">
      <c r="A47" s="46">
        <v>44</v>
      </c>
      <c r="B47" s="46" t="s">
        <v>31</v>
      </c>
      <c r="C47" s="46" t="s">
        <v>14</v>
      </c>
      <c r="D47" s="128" t="s">
        <v>34</v>
      </c>
      <c r="E47" s="127" t="s">
        <v>417</v>
      </c>
      <c r="F47" s="129" t="s">
        <v>122</v>
      </c>
      <c r="G47" s="46" t="s">
        <v>123</v>
      </c>
      <c r="H47" s="130"/>
      <c r="I47" s="130"/>
      <c r="J47" s="130" t="s">
        <v>311</v>
      </c>
      <c r="K47" s="131"/>
      <c r="L47" s="130" t="s">
        <v>364</v>
      </c>
      <c r="M47" s="46" t="s">
        <v>463</v>
      </c>
      <c r="N47" s="132">
        <v>3</v>
      </c>
      <c r="O47" s="132">
        <v>54</v>
      </c>
      <c r="P47" s="128">
        <v>0</v>
      </c>
      <c r="Q47" s="46" t="s">
        <v>220</v>
      </c>
      <c r="R47" s="46">
        <v>202410564</v>
      </c>
      <c r="S47" s="133" t="s">
        <v>470</v>
      </c>
      <c r="U47" s="134" t="str">
        <f>VLOOKUP($Q47,[1]岭南学院!$B$4:$R$57,14,0)</f>
        <v>考试</v>
      </c>
      <c r="V47" s="138">
        <v>45667</v>
      </c>
      <c r="W47" s="128" t="s">
        <v>316</v>
      </c>
      <c r="X47" s="137" t="s">
        <v>402</v>
      </c>
    </row>
    <row r="48" spans="1:24" ht="33.75" customHeight="1" x14ac:dyDescent="0.15">
      <c r="A48" s="12">
        <v>45</v>
      </c>
      <c r="B48" s="12" t="s">
        <v>31</v>
      </c>
      <c r="C48" s="12" t="s">
        <v>14</v>
      </c>
      <c r="D48" s="10" t="s">
        <v>34</v>
      </c>
      <c r="E48" s="11" t="s">
        <v>413</v>
      </c>
      <c r="F48" s="45" t="s">
        <v>124</v>
      </c>
      <c r="G48" s="12" t="s">
        <v>125</v>
      </c>
      <c r="H48" s="9"/>
      <c r="I48" s="9" t="s">
        <v>365</v>
      </c>
      <c r="J48" s="9"/>
      <c r="K48" s="9" t="s">
        <v>338</v>
      </c>
      <c r="L48" s="8"/>
      <c r="M48" s="12" t="s">
        <v>434</v>
      </c>
      <c r="N48" s="15">
        <v>3</v>
      </c>
      <c r="O48" s="15">
        <v>54</v>
      </c>
      <c r="P48" s="10">
        <v>62</v>
      </c>
      <c r="Q48" s="12" t="s">
        <v>221</v>
      </c>
      <c r="R48" s="12">
        <v>202410565</v>
      </c>
      <c r="S48" s="47"/>
      <c r="U48" s="99" t="str">
        <f>VLOOKUP($Q48,[1]岭南学院!$B$4:$R$57,14,0)</f>
        <v>考试</v>
      </c>
      <c r="V48" s="85">
        <v>45670</v>
      </c>
      <c r="W48" s="86" t="s">
        <v>313</v>
      </c>
      <c r="X48" s="103" t="s">
        <v>399</v>
      </c>
    </row>
    <row r="49" spans="1:24" ht="45" customHeight="1" x14ac:dyDescent="0.15">
      <c r="A49" s="12">
        <v>46</v>
      </c>
      <c r="B49" s="12" t="s">
        <v>31</v>
      </c>
      <c r="C49" s="12" t="s">
        <v>14</v>
      </c>
      <c r="D49" s="10" t="s">
        <v>34</v>
      </c>
      <c r="E49" s="11" t="s">
        <v>126</v>
      </c>
      <c r="F49" s="45" t="s">
        <v>127</v>
      </c>
      <c r="G49" s="12" t="s">
        <v>128</v>
      </c>
      <c r="H49" s="8"/>
      <c r="I49" s="9"/>
      <c r="J49" s="9"/>
      <c r="K49" s="9"/>
      <c r="L49" s="9" t="s">
        <v>310</v>
      </c>
      <c r="M49" s="12" t="s">
        <v>464</v>
      </c>
      <c r="N49" s="15">
        <v>2</v>
      </c>
      <c r="O49" s="15">
        <v>36</v>
      </c>
      <c r="P49" s="10">
        <v>63</v>
      </c>
      <c r="Q49" s="12" t="s">
        <v>222</v>
      </c>
      <c r="R49" s="12">
        <v>202410566</v>
      </c>
      <c r="S49" s="47"/>
      <c r="U49" s="99" t="str">
        <f>VLOOKUP($Q49,[1]岭南学院!$B$4:$R$57,14,0)</f>
        <v>考查</v>
      </c>
      <c r="V49" s="17" t="s">
        <v>12</v>
      </c>
      <c r="W49" s="17" t="s">
        <v>12</v>
      </c>
      <c r="X49" s="22" t="s">
        <v>12</v>
      </c>
    </row>
    <row r="50" spans="1:24" ht="33.75" customHeight="1" x14ac:dyDescent="0.15">
      <c r="A50" s="12">
        <v>47</v>
      </c>
      <c r="B50" s="12" t="s">
        <v>31</v>
      </c>
      <c r="C50" s="12" t="s">
        <v>14</v>
      </c>
      <c r="D50" s="10" t="s">
        <v>34</v>
      </c>
      <c r="E50" s="11" t="s">
        <v>415</v>
      </c>
      <c r="F50" s="45" t="s">
        <v>129</v>
      </c>
      <c r="G50" s="12" t="s">
        <v>57</v>
      </c>
      <c r="H50" s="8"/>
      <c r="I50" s="9" t="s">
        <v>338</v>
      </c>
      <c r="J50" s="9"/>
      <c r="K50" s="8"/>
      <c r="L50" s="8"/>
      <c r="M50" s="12" t="s">
        <v>348</v>
      </c>
      <c r="N50" s="15">
        <v>2</v>
      </c>
      <c r="O50" s="15">
        <v>36</v>
      </c>
      <c r="P50" s="10">
        <v>42</v>
      </c>
      <c r="Q50" s="12" t="s">
        <v>223</v>
      </c>
      <c r="R50" s="12">
        <v>202410567</v>
      </c>
      <c r="S50" s="47"/>
      <c r="U50" s="99" t="str">
        <f>VLOOKUP($Q50,[1]岭南学院!$B$4:$R$57,14,0)</f>
        <v>考试</v>
      </c>
      <c r="V50" s="85">
        <v>45670</v>
      </c>
      <c r="W50" s="86" t="s">
        <v>313</v>
      </c>
      <c r="X50" s="103" t="s">
        <v>399</v>
      </c>
    </row>
    <row r="51" spans="1:24" ht="64.5" customHeight="1" x14ac:dyDescent="0.15">
      <c r="A51" s="12">
        <v>48</v>
      </c>
      <c r="B51" s="12" t="s">
        <v>31</v>
      </c>
      <c r="C51" s="12" t="s">
        <v>14</v>
      </c>
      <c r="D51" s="10" t="s">
        <v>34</v>
      </c>
      <c r="E51" s="11" t="s">
        <v>388</v>
      </c>
      <c r="F51" s="45" t="s">
        <v>130</v>
      </c>
      <c r="G51" s="12" t="s">
        <v>390</v>
      </c>
      <c r="H51" s="9"/>
      <c r="I51" s="9"/>
      <c r="J51" s="8"/>
      <c r="K51" s="9" t="s">
        <v>335</v>
      </c>
      <c r="L51" s="8"/>
      <c r="M51" s="10" t="s">
        <v>439</v>
      </c>
      <c r="N51" s="15">
        <v>2</v>
      </c>
      <c r="O51" s="15">
        <v>36</v>
      </c>
      <c r="P51" s="10">
        <v>28</v>
      </c>
      <c r="Q51" s="12" t="s">
        <v>224</v>
      </c>
      <c r="R51" s="12">
        <v>202410568</v>
      </c>
      <c r="S51" s="47"/>
      <c r="U51" s="99" t="str">
        <f>VLOOKUP($Q51,[1]岭南学院!$B$4:$R$57,14,0)</f>
        <v>考查</v>
      </c>
      <c r="V51" s="17" t="s">
        <v>12</v>
      </c>
      <c r="W51" s="17" t="s">
        <v>12</v>
      </c>
      <c r="X51" s="22" t="s">
        <v>12</v>
      </c>
    </row>
    <row r="52" spans="1:24" ht="39.75" customHeight="1" x14ac:dyDescent="0.15">
      <c r="A52" s="12">
        <v>49</v>
      </c>
      <c r="B52" s="12" t="s">
        <v>31</v>
      </c>
      <c r="C52" s="12" t="s">
        <v>14</v>
      </c>
      <c r="D52" s="10" t="s">
        <v>34</v>
      </c>
      <c r="E52" s="11" t="s">
        <v>131</v>
      </c>
      <c r="F52" s="45" t="s">
        <v>132</v>
      </c>
      <c r="G52" s="12" t="s">
        <v>133</v>
      </c>
      <c r="H52" s="9"/>
      <c r="I52" s="9"/>
      <c r="J52" s="8"/>
      <c r="K52" s="8"/>
      <c r="L52" s="9" t="s">
        <v>311</v>
      </c>
      <c r="M52" s="12" t="s">
        <v>464</v>
      </c>
      <c r="N52" s="15">
        <v>2</v>
      </c>
      <c r="O52" s="15">
        <v>36</v>
      </c>
      <c r="P52" s="10">
        <v>54</v>
      </c>
      <c r="Q52" s="12" t="s">
        <v>225</v>
      </c>
      <c r="R52" s="12">
        <v>202410569</v>
      </c>
      <c r="S52" s="47"/>
      <c r="U52" s="99" t="str">
        <f>VLOOKUP($Q52,[1]岭南学院!$B$4:$R$57,14,0)</f>
        <v>考查</v>
      </c>
      <c r="V52" s="17" t="s">
        <v>12</v>
      </c>
      <c r="W52" s="17" t="s">
        <v>12</v>
      </c>
      <c r="X52" s="22" t="s">
        <v>12</v>
      </c>
    </row>
    <row r="53" spans="1:24" ht="33.75" customHeight="1" x14ac:dyDescent="0.15">
      <c r="A53" s="12">
        <v>50</v>
      </c>
      <c r="B53" s="12" t="s">
        <v>31</v>
      </c>
      <c r="C53" s="12" t="s">
        <v>14</v>
      </c>
      <c r="D53" s="10" t="s">
        <v>34</v>
      </c>
      <c r="E53" s="11" t="s">
        <v>345</v>
      </c>
      <c r="F53" s="45" t="s">
        <v>134</v>
      </c>
      <c r="G53" s="12" t="s">
        <v>135</v>
      </c>
      <c r="H53" s="9" t="s">
        <v>346</v>
      </c>
      <c r="I53" s="9"/>
      <c r="J53" s="8"/>
      <c r="K53" s="9"/>
      <c r="L53" s="9"/>
      <c r="M53" s="10" t="s">
        <v>351</v>
      </c>
      <c r="N53" s="15">
        <v>2</v>
      </c>
      <c r="O53" s="15">
        <v>36</v>
      </c>
      <c r="P53" s="10">
        <v>32</v>
      </c>
      <c r="Q53" s="12" t="s">
        <v>226</v>
      </c>
      <c r="R53" s="12">
        <v>202410570</v>
      </c>
      <c r="S53" s="47"/>
      <c r="U53" s="99" t="str">
        <f>VLOOKUP($Q53,[1]岭南学院!$B$4:$R$57,14,0)</f>
        <v>考查</v>
      </c>
      <c r="V53" s="17" t="s">
        <v>12</v>
      </c>
      <c r="W53" s="17" t="s">
        <v>12</v>
      </c>
      <c r="X53" s="22" t="s">
        <v>12</v>
      </c>
    </row>
    <row r="54" spans="1:24" ht="48" customHeight="1" x14ac:dyDescent="0.15">
      <c r="A54" s="12">
        <v>51</v>
      </c>
      <c r="B54" s="12" t="s">
        <v>31</v>
      </c>
      <c r="C54" s="12" t="s">
        <v>14</v>
      </c>
      <c r="D54" s="10" t="s">
        <v>34</v>
      </c>
      <c r="E54" s="11" t="s">
        <v>136</v>
      </c>
      <c r="F54" s="45" t="s">
        <v>137</v>
      </c>
      <c r="G54" s="12" t="s">
        <v>138</v>
      </c>
      <c r="H54" s="8"/>
      <c r="I54" s="9"/>
      <c r="J54" s="9" t="s">
        <v>326</v>
      </c>
      <c r="K54" s="9"/>
      <c r="L54" s="8"/>
      <c r="M54" s="12" t="s">
        <v>443</v>
      </c>
      <c r="N54" s="15">
        <v>2</v>
      </c>
      <c r="O54" s="15">
        <v>36</v>
      </c>
      <c r="P54" s="10">
        <v>36</v>
      </c>
      <c r="Q54" s="12" t="s">
        <v>227</v>
      </c>
      <c r="R54" s="12">
        <v>202410571</v>
      </c>
      <c r="S54" s="49"/>
      <c r="U54" s="99" t="str">
        <f>VLOOKUP($Q54,[1]岭南学院!$B$4:$R$57,14,0)</f>
        <v>考查</v>
      </c>
      <c r="V54" s="17" t="s">
        <v>12</v>
      </c>
      <c r="W54" s="17" t="s">
        <v>12</v>
      </c>
      <c r="X54" s="22" t="s">
        <v>12</v>
      </c>
    </row>
    <row r="55" spans="1:24" ht="33.75" customHeight="1" x14ac:dyDescent="0.15">
      <c r="A55" s="12">
        <v>52</v>
      </c>
      <c r="B55" s="12" t="s">
        <v>31</v>
      </c>
      <c r="C55" s="12" t="s">
        <v>14</v>
      </c>
      <c r="D55" s="10" t="s">
        <v>34</v>
      </c>
      <c r="E55" s="11" t="s">
        <v>419</v>
      </c>
      <c r="F55" s="45" t="s">
        <v>139</v>
      </c>
      <c r="G55" s="12" t="s">
        <v>140</v>
      </c>
      <c r="H55" s="8"/>
      <c r="I55" s="9"/>
      <c r="J55" s="9" t="s">
        <v>326</v>
      </c>
      <c r="K55" s="9"/>
      <c r="L55" s="8"/>
      <c r="M55" s="10" t="s">
        <v>348</v>
      </c>
      <c r="N55" s="15">
        <v>2</v>
      </c>
      <c r="O55" s="15">
        <v>36</v>
      </c>
      <c r="P55" s="10">
        <v>57</v>
      </c>
      <c r="Q55" s="12" t="s">
        <v>228</v>
      </c>
      <c r="R55" s="12">
        <v>202410572</v>
      </c>
      <c r="S55" s="47"/>
      <c r="U55" s="99" t="str">
        <f>VLOOKUP($Q55,[1]岭南学院!$B$4:$R$57,14,0)</f>
        <v>考试</v>
      </c>
      <c r="V55" s="85">
        <v>45630</v>
      </c>
      <c r="W55" s="86" t="s">
        <v>318</v>
      </c>
      <c r="X55" s="102" t="s">
        <v>407</v>
      </c>
    </row>
    <row r="56" spans="1:24" s="36" customFormat="1" ht="33.75" customHeight="1" x14ac:dyDescent="0.15">
      <c r="A56" s="12">
        <v>53</v>
      </c>
      <c r="B56" s="12" t="s">
        <v>31</v>
      </c>
      <c r="C56" s="12" t="s">
        <v>14</v>
      </c>
      <c r="D56" s="10" t="s">
        <v>34</v>
      </c>
      <c r="E56" s="11" t="s">
        <v>420</v>
      </c>
      <c r="F56" s="45" t="s">
        <v>141</v>
      </c>
      <c r="G56" s="12" t="s">
        <v>142</v>
      </c>
      <c r="H56" s="8"/>
      <c r="I56" s="9"/>
      <c r="J56" s="8"/>
      <c r="K56" s="9" t="s">
        <v>338</v>
      </c>
      <c r="L56" s="8"/>
      <c r="M56" s="10" t="s">
        <v>355</v>
      </c>
      <c r="N56" s="15">
        <v>2</v>
      </c>
      <c r="O56" s="15">
        <v>36</v>
      </c>
      <c r="P56" s="10">
        <v>44</v>
      </c>
      <c r="Q56" s="12" t="s">
        <v>229</v>
      </c>
      <c r="R56" s="12">
        <v>202410573</v>
      </c>
      <c r="S56" s="47"/>
      <c r="U56" s="99" t="str">
        <f>VLOOKUP($Q56,[1]岭南学院!$B$4:$R$57,14,0)</f>
        <v>考试</v>
      </c>
      <c r="V56" s="85">
        <v>45670</v>
      </c>
      <c r="W56" s="86" t="s">
        <v>313</v>
      </c>
      <c r="X56" s="21" t="s">
        <v>402</v>
      </c>
    </row>
    <row r="57" spans="1:24" ht="40.5" customHeight="1" x14ac:dyDescent="0.15">
      <c r="A57" s="12">
        <v>54</v>
      </c>
      <c r="B57" s="12" t="s">
        <v>31</v>
      </c>
      <c r="C57" s="12" t="s">
        <v>30</v>
      </c>
      <c r="D57" s="12" t="s">
        <v>38</v>
      </c>
      <c r="E57" s="11" t="s">
        <v>143</v>
      </c>
      <c r="F57" s="45" t="s">
        <v>144</v>
      </c>
      <c r="G57" s="90" t="s">
        <v>474</v>
      </c>
      <c r="H57" s="196" t="s">
        <v>426</v>
      </c>
      <c r="I57" s="197"/>
      <c r="J57" s="197"/>
      <c r="K57" s="197"/>
      <c r="L57" s="198"/>
      <c r="M57" s="12" t="s">
        <v>429</v>
      </c>
      <c r="N57" s="15">
        <v>3</v>
      </c>
      <c r="O57" s="15">
        <v>54</v>
      </c>
      <c r="P57" s="10" t="s">
        <v>12</v>
      </c>
      <c r="Q57" s="12" t="s">
        <v>230</v>
      </c>
      <c r="R57" s="10" t="s">
        <v>244</v>
      </c>
      <c r="S57" s="49"/>
      <c r="U57" s="187" t="s">
        <v>344</v>
      </c>
      <c r="V57" s="188"/>
      <c r="W57" s="188"/>
      <c r="X57" s="189"/>
    </row>
    <row r="58" spans="1:24" ht="40.5" customHeight="1" x14ac:dyDescent="0.15">
      <c r="A58" s="12">
        <v>55</v>
      </c>
      <c r="B58" s="12" t="s">
        <v>31</v>
      </c>
      <c r="C58" s="12" t="s">
        <v>245</v>
      </c>
      <c r="D58" s="12" t="s">
        <v>38</v>
      </c>
      <c r="E58" s="11" t="s">
        <v>145</v>
      </c>
      <c r="F58" s="45" t="s">
        <v>146</v>
      </c>
      <c r="G58" s="90" t="s">
        <v>474</v>
      </c>
      <c r="H58" s="199"/>
      <c r="I58" s="200"/>
      <c r="J58" s="200"/>
      <c r="K58" s="200"/>
      <c r="L58" s="201"/>
      <c r="M58" s="10" t="s">
        <v>429</v>
      </c>
      <c r="N58" s="15">
        <v>3</v>
      </c>
      <c r="O58" s="15">
        <v>54</v>
      </c>
      <c r="P58" s="10" t="s">
        <v>12</v>
      </c>
      <c r="Q58" s="12" t="s">
        <v>231</v>
      </c>
      <c r="R58" s="10" t="s">
        <v>244</v>
      </c>
      <c r="S58" s="49"/>
      <c r="U58" s="187" t="s">
        <v>344</v>
      </c>
      <c r="V58" s="188"/>
      <c r="W58" s="188"/>
      <c r="X58" s="189"/>
    </row>
    <row r="59" spans="1:24" ht="40.5" customHeight="1" x14ac:dyDescent="0.15">
      <c r="A59" s="12">
        <v>56</v>
      </c>
      <c r="B59" s="12" t="s">
        <v>31</v>
      </c>
      <c r="C59" s="12" t="s">
        <v>245</v>
      </c>
      <c r="D59" s="12" t="s">
        <v>38</v>
      </c>
      <c r="E59" s="11" t="s">
        <v>147</v>
      </c>
      <c r="F59" s="45" t="s">
        <v>148</v>
      </c>
      <c r="G59" s="90" t="s">
        <v>474</v>
      </c>
      <c r="H59" s="199"/>
      <c r="I59" s="200"/>
      <c r="J59" s="200"/>
      <c r="K59" s="200"/>
      <c r="L59" s="201"/>
      <c r="M59" s="10" t="s">
        <v>429</v>
      </c>
      <c r="N59" s="15">
        <v>3</v>
      </c>
      <c r="O59" s="15">
        <v>54</v>
      </c>
      <c r="P59" s="10" t="s">
        <v>12</v>
      </c>
      <c r="Q59" s="12" t="s">
        <v>232</v>
      </c>
      <c r="R59" s="10" t="s">
        <v>244</v>
      </c>
      <c r="S59" s="49"/>
      <c r="U59" s="187" t="s">
        <v>344</v>
      </c>
      <c r="V59" s="188"/>
      <c r="W59" s="188"/>
      <c r="X59" s="189"/>
    </row>
    <row r="60" spans="1:24" ht="40.5" customHeight="1" thickBot="1" x14ac:dyDescent="0.2">
      <c r="A60" s="62">
        <v>57</v>
      </c>
      <c r="B60" s="62" t="s">
        <v>31</v>
      </c>
      <c r="C60" s="62" t="s">
        <v>245</v>
      </c>
      <c r="D60" s="62" t="s">
        <v>38</v>
      </c>
      <c r="E60" s="63" t="s">
        <v>149</v>
      </c>
      <c r="F60" s="64" t="s">
        <v>150</v>
      </c>
      <c r="G60" s="146" t="s">
        <v>474</v>
      </c>
      <c r="H60" s="202"/>
      <c r="I60" s="203"/>
      <c r="J60" s="203"/>
      <c r="K60" s="203"/>
      <c r="L60" s="204"/>
      <c r="M60" s="62" t="s">
        <v>429</v>
      </c>
      <c r="N60" s="66">
        <v>3</v>
      </c>
      <c r="O60" s="66">
        <v>54</v>
      </c>
      <c r="P60" s="65" t="s">
        <v>12</v>
      </c>
      <c r="Q60" s="62" t="s">
        <v>233</v>
      </c>
      <c r="R60" s="65" t="s">
        <v>244</v>
      </c>
      <c r="S60" s="89"/>
      <c r="U60" s="190" t="s">
        <v>344</v>
      </c>
      <c r="V60" s="191"/>
      <c r="W60" s="191"/>
      <c r="X60" s="192"/>
    </row>
    <row r="61" spans="1:24" ht="33.75" customHeight="1" thickTop="1" x14ac:dyDescent="0.15">
      <c r="A61" s="18">
        <v>58</v>
      </c>
      <c r="B61" s="18" t="s">
        <v>22</v>
      </c>
      <c r="C61" s="18" t="s">
        <v>14</v>
      </c>
      <c r="D61" s="55" t="s">
        <v>33</v>
      </c>
      <c r="E61" s="56" t="s">
        <v>392</v>
      </c>
      <c r="F61" s="57" t="s">
        <v>151</v>
      </c>
      <c r="G61" s="18" t="s">
        <v>152</v>
      </c>
      <c r="H61" s="58"/>
      <c r="I61" s="58" t="s">
        <v>311</v>
      </c>
      <c r="J61" s="58"/>
      <c r="K61" s="58"/>
      <c r="L61" s="58"/>
      <c r="M61" s="18" t="s">
        <v>246</v>
      </c>
      <c r="N61" s="60">
        <v>2</v>
      </c>
      <c r="O61" s="60">
        <v>36</v>
      </c>
      <c r="P61" s="55">
        <v>157</v>
      </c>
      <c r="Q61" s="18" t="s">
        <v>234</v>
      </c>
      <c r="R61" s="18" t="s">
        <v>246</v>
      </c>
      <c r="S61" s="61"/>
      <c r="U61" s="187" t="s">
        <v>343</v>
      </c>
      <c r="V61" s="188"/>
      <c r="W61" s="188"/>
      <c r="X61" s="189"/>
    </row>
    <row r="62" spans="1:24" ht="33.75" customHeight="1" x14ac:dyDescent="0.15">
      <c r="A62" s="12">
        <v>59</v>
      </c>
      <c r="B62" s="12" t="s">
        <v>22</v>
      </c>
      <c r="C62" s="12" t="s">
        <v>14</v>
      </c>
      <c r="D62" s="10" t="s">
        <v>33</v>
      </c>
      <c r="E62" s="11" t="s">
        <v>393</v>
      </c>
      <c r="F62" s="45" t="s">
        <v>153</v>
      </c>
      <c r="G62" s="12" t="s">
        <v>154</v>
      </c>
      <c r="H62" s="9"/>
      <c r="I62" s="9"/>
      <c r="J62" s="9" t="s">
        <v>334</v>
      </c>
      <c r="K62" s="9"/>
      <c r="L62" s="9"/>
      <c r="M62" s="12" t="s">
        <v>246</v>
      </c>
      <c r="N62" s="15">
        <v>3</v>
      </c>
      <c r="O62" s="15">
        <v>54</v>
      </c>
      <c r="P62" s="10">
        <v>157</v>
      </c>
      <c r="Q62" s="12" t="s">
        <v>235</v>
      </c>
      <c r="R62" s="12" t="s">
        <v>246</v>
      </c>
      <c r="S62" s="47"/>
      <c r="U62" s="187" t="s">
        <v>343</v>
      </c>
      <c r="V62" s="188"/>
      <c r="W62" s="188"/>
      <c r="X62" s="189"/>
    </row>
    <row r="63" spans="1:24" s="5" customFormat="1" ht="33.75" customHeight="1" x14ac:dyDescent="0.15">
      <c r="A63" s="12">
        <v>60</v>
      </c>
      <c r="B63" s="12" t="s">
        <v>22</v>
      </c>
      <c r="C63" s="12" t="s">
        <v>14</v>
      </c>
      <c r="D63" s="10" t="s">
        <v>33</v>
      </c>
      <c r="E63" s="11" t="s">
        <v>155</v>
      </c>
      <c r="F63" s="45" t="s">
        <v>79</v>
      </c>
      <c r="G63" s="12" t="s">
        <v>80</v>
      </c>
      <c r="H63" s="9" t="s">
        <v>307</v>
      </c>
      <c r="I63" s="33"/>
      <c r="J63" s="33"/>
      <c r="K63" s="33"/>
      <c r="L63" s="33"/>
      <c r="M63" s="12" t="s">
        <v>246</v>
      </c>
      <c r="N63" s="15">
        <v>0.5</v>
      </c>
      <c r="O63" s="15">
        <v>18</v>
      </c>
      <c r="P63" s="10">
        <v>157</v>
      </c>
      <c r="Q63" s="12" t="s">
        <v>236</v>
      </c>
      <c r="R63" s="12" t="s">
        <v>246</v>
      </c>
      <c r="S63" s="47"/>
      <c r="U63" s="178" t="s">
        <v>246</v>
      </c>
      <c r="V63" s="179"/>
      <c r="W63" s="179"/>
      <c r="X63" s="180"/>
    </row>
    <row r="64" spans="1:24" s="5" customFormat="1" ht="33.75" customHeight="1" x14ac:dyDescent="0.15">
      <c r="A64" s="12">
        <v>61</v>
      </c>
      <c r="B64" s="12" t="s">
        <v>22</v>
      </c>
      <c r="C64" s="12" t="s">
        <v>14</v>
      </c>
      <c r="D64" s="10" t="s">
        <v>33</v>
      </c>
      <c r="E64" s="11" t="s">
        <v>39</v>
      </c>
      <c r="F64" s="45" t="s">
        <v>40</v>
      </c>
      <c r="G64" s="10" t="s">
        <v>371</v>
      </c>
      <c r="H64" s="9" t="s">
        <v>337</v>
      </c>
      <c r="I64" s="9"/>
      <c r="J64" s="8"/>
      <c r="K64" s="8"/>
      <c r="L64" s="9"/>
      <c r="M64" s="18" t="s">
        <v>246</v>
      </c>
      <c r="N64" s="15">
        <v>3</v>
      </c>
      <c r="O64" s="15">
        <v>90</v>
      </c>
      <c r="P64" s="10">
        <v>140</v>
      </c>
      <c r="Q64" s="12" t="s">
        <v>201</v>
      </c>
      <c r="R64" s="92">
        <v>202410574</v>
      </c>
      <c r="S64" s="47"/>
      <c r="U64" s="20" t="s">
        <v>248</v>
      </c>
      <c r="V64" s="10" t="s">
        <v>12</v>
      </c>
      <c r="W64" s="10" t="s">
        <v>12</v>
      </c>
      <c r="X64" s="21" t="s">
        <v>12</v>
      </c>
    </row>
    <row r="65" spans="1:24" s="5" customFormat="1" ht="33.75" customHeight="1" x14ac:dyDescent="0.15">
      <c r="A65" s="12">
        <v>62</v>
      </c>
      <c r="B65" s="12" t="s">
        <v>22</v>
      </c>
      <c r="C65" s="12" t="s">
        <v>14</v>
      </c>
      <c r="D65" s="10" t="s">
        <v>33</v>
      </c>
      <c r="E65" s="11" t="s">
        <v>42</v>
      </c>
      <c r="F65" s="45" t="s">
        <v>43</v>
      </c>
      <c r="G65" s="12" t="s">
        <v>41</v>
      </c>
      <c r="H65" s="181" t="s">
        <v>247</v>
      </c>
      <c r="I65" s="182"/>
      <c r="J65" s="182"/>
      <c r="K65" s="182"/>
      <c r="L65" s="183"/>
      <c r="M65" s="18" t="s">
        <v>244</v>
      </c>
      <c r="N65" s="15">
        <v>1</v>
      </c>
      <c r="O65" s="15">
        <v>36</v>
      </c>
      <c r="P65" s="10">
        <v>147</v>
      </c>
      <c r="Q65" s="12" t="s">
        <v>202</v>
      </c>
      <c r="R65" s="92">
        <v>202410575</v>
      </c>
      <c r="S65" s="47"/>
      <c r="U65" s="20" t="s">
        <v>248</v>
      </c>
      <c r="V65" s="10" t="s">
        <v>12</v>
      </c>
      <c r="W65" s="10" t="s">
        <v>12</v>
      </c>
      <c r="X65" s="21" t="s">
        <v>12</v>
      </c>
    </row>
    <row r="66" spans="1:24" s="5" customFormat="1" ht="33.75" customHeight="1" x14ac:dyDescent="0.15">
      <c r="A66" s="12">
        <v>63</v>
      </c>
      <c r="B66" s="12" t="s">
        <v>22</v>
      </c>
      <c r="C66" s="12" t="s">
        <v>14</v>
      </c>
      <c r="D66" s="10" t="s">
        <v>33</v>
      </c>
      <c r="E66" s="11" t="s">
        <v>44</v>
      </c>
      <c r="F66" s="45" t="s">
        <v>45</v>
      </c>
      <c r="G66" s="12" t="s">
        <v>41</v>
      </c>
      <c r="H66" s="181" t="s">
        <v>247</v>
      </c>
      <c r="I66" s="182"/>
      <c r="J66" s="182"/>
      <c r="K66" s="182"/>
      <c r="L66" s="183"/>
      <c r="M66" s="18" t="s">
        <v>244</v>
      </c>
      <c r="N66" s="15">
        <v>1</v>
      </c>
      <c r="O66" s="15">
        <v>27</v>
      </c>
      <c r="P66" s="10">
        <v>140</v>
      </c>
      <c r="Q66" s="12" t="s">
        <v>203</v>
      </c>
      <c r="R66" s="92">
        <v>202410576</v>
      </c>
      <c r="S66" s="47"/>
      <c r="U66" s="20" t="s">
        <v>248</v>
      </c>
      <c r="V66" s="10" t="s">
        <v>12</v>
      </c>
      <c r="W66" s="10" t="s">
        <v>12</v>
      </c>
      <c r="X66" s="21" t="s">
        <v>12</v>
      </c>
    </row>
    <row r="67" spans="1:24" ht="70.5" customHeight="1" x14ac:dyDescent="0.15">
      <c r="A67" s="12">
        <v>64</v>
      </c>
      <c r="B67" s="12" t="s">
        <v>22</v>
      </c>
      <c r="C67" s="12" t="s">
        <v>14</v>
      </c>
      <c r="D67" s="10" t="s">
        <v>35</v>
      </c>
      <c r="E67" s="11" t="s">
        <v>156</v>
      </c>
      <c r="F67" s="45" t="s">
        <v>157</v>
      </c>
      <c r="G67" s="12" t="s">
        <v>158</v>
      </c>
      <c r="H67" s="42"/>
      <c r="I67" s="42"/>
      <c r="J67" s="9" t="s">
        <v>326</v>
      </c>
      <c r="K67" s="42"/>
      <c r="L67" s="42"/>
      <c r="M67" s="12" t="s">
        <v>465</v>
      </c>
      <c r="N67" s="15">
        <v>1</v>
      </c>
      <c r="O67" s="15">
        <v>36</v>
      </c>
      <c r="P67" s="10">
        <v>145</v>
      </c>
      <c r="Q67" s="12" t="s">
        <v>237</v>
      </c>
      <c r="R67" s="10">
        <v>202410577</v>
      </c>
      <c r="S67" s="47"/>
      <c r="U67" s="99" t="str">
        <f>VLOOKUP($Q67,[1]岭南学院!$B$4:$R$57,14,0)</f>
        <v>考查</v>
      </c>
      <c r="V67" s="17" t="s">
        <v>12</v>
      </c>
      <c r="W67" s="17" t="s">
        <v>12</v>
      </c>
      <c r="X67" s="22" t="s">
        <v>12</v>
      </c>
    </row>
    <row r="68" spans="1:24" ht="33.75" customHeight="1" x14ac:dyDescent="0.15">
      <c r="A68" s="12">
        <v>65</v>
      </c>
      <c r="B68" s="12" t="s">
        <v>22</v>
      </c>
      <c r="C68" s="12" t="s">
        <v>14</v>
      </c>
      <c r="D68" s="10" t="s">
        <v>35</v>
      </c>
      <c r="E68" s="11" t="s">
        <v>159</v>
      </c>
      <c r="F68" s="45" t="s">
        <v>160</v>
      </c>
      <c r="G68" s="12" t="s">
        <v>161</v>
      </c>
      <c r="H68" s="42"/>
      <c r="I68" s="9" t="s">
        <v>310</v>
      </c>
      <c r="J68" s="9"/>
      <c r="K68" s="9" t="s">
        <v>356</v>
      </c>
      <c r="L68" s="42"/>
      <c r="M68" s="10" t="s">
        <v>358</v>
      </c>
      <c r="N68" s="15">
        <v>3</v>
      </c>
      <c r="O68" s="15">
        <v>54</v>
      </c>
      <c r="P68" s="10">
        <v>62</v>
      </c>
      <c r="Q68" s="12" t="s">
        <v>373</v>
      </c>
      <c r="R68" s="10">
        <v>202410578</v>
      </c>
      <c r="S68" s="47"/>
      <c r="U68" s="99" t="str">
        <f>VLOOKUP($Q68,[1]岭南学院!$B$4:$R$57,14,0)</f>
        <v>考试</v>
      </c>
      <c r="V68" s="85">
        <v>45666</v>
      </c>
      <c r="W68" s="86" t="s">
        <v>411</v>
      </c>
      <c r="X68" s="21" t="s">
        <v>399</v>
      </c>
    </row>
    <row r="69" spans="1:24" ht="33.75" customHeight="1" x14ac:dyDescent="0.15">
      <c r="A69" s="12">
        <v>66</v>
      </c>
      <c r="B69" s="12" t="s">
        <v>22</v>
      </c>
      <c r="C69" s="12" t="s">
        <v>14</v>
      </c>
      <c r="D69" s="10" t="s">
        <v>35</v>
      </c>
      <c r="E69" s="11" t="s">
        <v>162</v>
      </c>
      <c r="F69" s="45" t="s">
        <v>160</v>
      </c>
      <c r="G69" s="12" t="s">
        <v>101</v>
      </c>
      <c r="H69" s="42"/>
      <c r="I69" s="9" t="s">
        <v>310</v>
      </c>
      <c r="J69" s="9"/>
      <c r="K69" s="9" t="s">
        <v>356</v>
      </c>
      <c r="L69" s="42"/>
      <c r="M69" s="10" t="s">
        <v>363</v>
      </c>
      <c r="N69" s="15">
        <v>3</v>
      </c>
      <c r="O69" s="15">
        <v>54</v>
      </c>
      <c r="P69" s="10">
        <v>75</v>
      </c>
      <c r="Q69" s="12" t="s">
        <v>238</v>
      </c>
      <c r="R69" s="10">
        <v>202410579</v>
      </c>
      <c r="S69" s="47"/>
      <c r="U69" s="99" t="str">
        <f>VLOOKUP($Q69,[1]岭南学院!$B$4:$R$57,14,0)</f>
        <v>考试</v>
      </c>
      <c r="V69" s="85">
        <v>45666</v>
      </c>
      <c r="W69" s="86" t="s">
        <v>411</v>
      </c>
      <c r="X69" s="21" t="s">
        <v>399</v>
      </c>
    </row>
    <row r="70" spans="1:24" ht="42" customHeight="1" x14ac:dyDescent="0.15">
      <c r="A70" s="12">
        <v>67</v>
      </c>
      <c r="B70" s="12" t="s">
        <v>22</v>
      </c>
      <c r="C70" s="12" t="s">
        <v>14</v>
      </c>
      <c r="D70" s="10" t="s">
        <v>35</v>
      </c>
      <c r="E70" s="11" t="s">
        <v>165</v>
      </c>
      <c r="F70" s="45" t="s">
        <v>166</v>
      </c>
      <c r="G70" s="12" t="s">
        <v>167</v>
      </c>
      <c r="H70" s="9" t="s">
        <v>346</v>
      </c>
      <c r="I70" s="9"/>
      <c r="J70" s="9"/>
      <c r="K70" s="9"/>
      <c r="L70" s="9" t="s">
        <v>346</v>
      </c>
      <c r="M70" s="12" t="s">
        <v>466</v>
      </c>
      <c r="N70" s="15">
        <v>4</v>
      </c>
      <c r="O70" s="15">
        <v>72</v>
      </c>
      <c r="P70" s="10">
        <v>95</v>
      </c>
      <c r="Q70" s="12" t="s">
        <v>239</v>
      </c>
      <c r="R70" s="10">
        <v>202410581</v>
      </c>
      <c r="S70" s="47" t="s">
        <v>374</v>
      </c>
      <c r="U70" s="99" t="str">
        <f>VLOOKUP($Q70,[1]岭南学院!$B$4:$R$57,14,0)</f>
        <v>考试</v>
      </c>
      <c r="V70" s="85">
        <v>45667</v>
      </c>
      <c r="W70" s="86" t="s">
        <v>403</v>
      </c>
      <c r="X70" s="21" t="s">
        <v>399</v>
      </c>
    </row>
    <row r="71" spans="1:24" ht="40.5" customHeight="1" x14ac:dyDescent="0.15">
      <c r="A71" s="12">
        <v>68</v>
      </c>
      <c r="B71" s="12" t="s">
        <v>22</v>
      </c>
      <c r="C71" s="12" t="s">
        <v>14</v>
      </c>
      <c r="D71" s="10" t="s">
        <v>35</v>
      </c>
      <c r="E71" s="11" t="s">
        <v>168</v>
      </c>
      <c r="F71" s="45" t="s">
        <v>166</v>
      </c>
      <c r="G71" s="12" t="s">
        <v>169</v>
      </c>
      <c r="H71" s="9" t="s">
        <v>346</v>
      </c>
      <c r="I71" s="9"/>
      <c r="J71" s="9"/>
      <c r="K71" s="9"/>
      <c r="L71" s="9" t="s">
        <v>346</v>
      </c>
      <c r="M71" s="12" t="s">
        <v>467</v>
      </c>
      <c r="N71" s="15">
        <v>4</v>
      </c>
      <c r="O71" s="15">
        <v>72</v>
      </c>
      <c r="P71" s="10">
        <v>92</v>
      </c>
      <c r="Q71" s="12" t="s">
        <v>239</v>
      </c>
      <c r="R71" s="10">
        <v>202410582</v>
      </c>
      <c r="S71" s="84"/>
      <c r="U71" s="99" t="str">
        <f>VLOOKUP($Q71,[1]岭南学院!$B$4:$R$57,14,0)</f>
        <v>考试</v>
      </c>
      <c r="V71" s="85">
        <v>45667</v>
      </c>
      <c r="W71" s="86" t="s">
        <v>403</v>
      </c>
      <c r="X71" s="21" t="s">
        <v>399</v>
      </c>
    </row>
    <row r="72" spans="1:24" ht="33.75" customHeight="1" x14ac:dyDescent="0.15">
      <c r="A72" s="12">
        <v>69</v>
      </c>
      <c r="B72" s="12" t="s">
        <v>22</v>
      </c>
      <c r="C72" s="12" t="s">
        <v>14</v>
      </c>
      <c r="D72" s="10" t="s">
        <v>35</v>
      </c>
      <c r="E72" s="11" t="s">
        <v>170</v>
      </c>
      <c r="F72" s="45" t="s">
        <v>171</v>
      </c>
      <c r="G72" s="12" t="s">
        <v>172</v>
      </c>
      <c r="H72" s="9" t="s">
        <v>306</v>
      </c>
      <c r="I72" s="9"/>
      <c r="J72" s="9" t="s">
        <v>346</v>
      </c>
      <c r="K72" s="8"/>
      <c r="L72" s="8"/>
      <c r="M72" s="12" t="s">
        <v>357</v>
      </c>
      <c r="N72" s="15">
        <v>3</v>
      </c>
      <c r="O72" s="15">
        <v>54</v>
      </c>
      <c r="P72" s="10">
        <v>45</v>
      </c>
      <c r="Q72" s="12" t="s">
        <v>240</v>
      </c>
      <c r="R72" s="10">
        <v>202410583</v>
      </c>
      <c r="S72" s="47"/>
      <c r="U72" s="99" t="str">
        <f>VLOOKUP($Q72,[1]岭南学院!$B$4:$R$57,14,0)</f>
        <v>考试</v>
      </c>
      <c r="V72" s="101">
        <v>45665</v>
      </c>
      <c r="W72" s="17" t="s">
        <v>405</v>
      </c>
      <c r="X72" s="22" t="s">
        <v>402</v>
      </c>
    </row>
    <row r="73" spans="1:24" ht="33.75" customHeight="1" x14ac:dyDescent="0.15">
      <c r="A73" s="12">
        <v>70</v>
      </c>
      <c r="B73" s="12" t="s">
        <v>22</v>
      </c>
      <c r="C73" s="12" t="s">
        <v>14</v>
      </c>
      <c r="D73" s="10" t="s">
        <v>35</v>
      </c>
      <c r="E73" s="11" t="s">
        <v>173</v>
      </c>
      <c r="F73" s="45" t="s">
        <v>171</v>
      </c>
      <c r="G73" s="12" t="s">
        <v>174</v>
      </c>
      <c r="H73" s="9" t="s">
        <v>306</v>
      </c>
      <c r="I73" s="9"/>
      <c r="J73" s="9" t="s">
        <v>346</v>
      </c>
      <c r="K73" s="9"/>
      <c r="L73" s="8"/>
      <c r="M73" s="12" t="s">
        <v>354</v>
      </c>
      <c r="N73" s="15">
        <v>3</v>
      </c>
      <c r="O73" s="15">
        <v>54</v>
      </c>
      <c r="P73" s="10">
        <v>40</v>
      </c>
      <c r="Q73" s="12" t="s">
        <v>240</v>
      </c>
      <c r="R73" s="10">
        <v>202410584</v>
      </c>
      <c r="S73" s="47"/>
      <c r="U73" s="99" t="str">
        <f>VLOOKUP($Q73,[1]岭南学院!$B$4:$R$57,14,0)</f>
        <v>考试</v>
      </c>
      <c r="V73" s="101">
        <v>45665</v>
      </c>
      <c r="W73" s="17" t="s">
        <v>405</v>
      </c>
      <c r="X73" s="22" t="s">
        <v>402</v>
      </c>
    </row>
    <row r="74" spans="1:24" ht="33.75" customHeight="1" x14ac:dyDescent="0.15">
      <c r="A74" s="12">
        <v>71</v>
      </c>
      <c r="B74" s="12" t="s">
        <v>22</v>
      </c>
      <c r="C74" s="12" t="s">
        <v>14</v>
      </c>
      <c r="D74" s="10" t="s">
        <v>35</v>
      </c>
      <c r="E74" s="11" t="s">
        <v>175</v>
      </c>
      <c r="F74" s="45" t="s">
        <v>171</v>
      </c>
      <c r="G74" s="12" t="s">
        <v>176</v>
      </c>
      <c r="H74" s="9" t="s">
        <v>306</v>
      </c>
      <c r="I74" s="9"/>
      <c r="J74" s="9" t="s">
        <v>346</v>
      </c>
      <c r="K74" s="9"/>
      <c r="L74" s="8"/>
      <c r="M74" s="12" t="s">
        <v>352</v>
      </c>
      <c r="N74" s="15">
        <v>3</v>
      </c>
      <c r="O74" s="15">
        <v>54</v>
      </c>
      <c r="P74" s="10">
        <v>40</v>
      </c>
      <c r="Q74" s="12" t="s">
        <v>240</v>
      </c>
      <c r="R74" s="10">
        <v>202410585</v>
      </c>
      <c r="S74" s="47"/>
      <c r="U74" s="99" t="str">
        <f>VLOOKUP($Q74,[1]岭南学院!$B$4:$R$57,14,0)</f>
        <v>考试</v>
      </c>
      <c r="V74" s="101">
        <v>45665</v>
      </c>
      <c r="W74" s="17" t="s">
        <v>405</v>
      </c>
      <c r="X74" s="22" t="s">
        <v>402</v>
      </c>
    </row>
    <row r="75" spans="1:24" ht="33.75" customHeight="1" x14ac:dyDescent="0.15">
      <c r="A75" s="12">
        <v>72</v>
      </c>
      <c r="B75" s="12" t="s">
        <v>22</v>
      </c>
      <c r="C75" s="12" t="s">
        <v>14</v>
      </c>
      <c r="D75" s="10" t="s">
        <v>35</v>
      </c>
      <c r="E75" s="11" t="s">
        <v>177</v>
      </c>
      <c r="F75" s="45" t="s">
        <v>171</v>
      </c>
      <c r="G75" s="12" t="s">
        <v>178</v>
      </c>
      <c r="H75" s="9" t="s">
        <v>306</v>
      </c>
      <c r="I75" s="9"/>
      <c r="J75" s="9" t="s">
        <v>346</v>
      </c>
      <c r="K75" s="9"/>
      <c r="L75" s="8"/>
      <c r="M75" s="12" t="s">
        <v>347</v>
      </c>
      <c r="N75" s="15">
        <v>3</v>
      </c>
      <c r="O75" s="15">
        <v>54</v>
      </c>
      <c r="P75" s="10">
        <v>45</v>
      </c>
      <c r="Q75" s="12" t="s">
        <v>240</v>
      </c>
      <c r="R75" s="10">
        <v>202410586</v>
      </c>
      <c r="S75" s="47"/>
      <c r="U75" s="99" t="str">
        <f>VLOOKUP($Q75,[1]岭南学院!$B$4:$R$57,14,0)</f>
        <v>考试</v>
      </c>
      <c r="V75" s="101">
        <v>45665</v>
      </c>
      <c r="W75" s="17" t="s">
        <v>405</v>
      </c>
      <c r="X75" s="22" t="s">
        <v>402</v>
      </c>
    </row>
    <row r="76" spans="1:24" ht="126" customHeight="1" x14ac:dyDescent="0.15">
      <c r="A76" s="12">
        <v>73</v>
      </c>
      <c r="B76" s="12" t="s">
        <v>22</v>
      </c>
      <c r="C76" s="12" t="s">
        <v>14</v>
      </c>
      <c r="D76" s="10" t="s">
        <v>35</v>
      </c>
      <c r="E76" s="11" t="s">
        <v>444</v>
      </c>
      <c r="F76" s="45" t="s">
        <v>179</v>
      </c>
      <c r="G76" s="12" t="s">
        <v>455</v>
      </c>
      <c r="H76" s="8"/>
      <c r="I76" s="9"/>
      <c r="J76" s="8"/>
      <c r="K76" s="9" t="s">
        <v>346</v>
      </c>
      <c r="L76" s="9"/>
      <c r="M76" s="12" t="s">
        <v>359</v>
      </c>
      <c r="N76" s="149">
        <v>2</v>
      </c>
      <c r="O76" s="149">
        <v>36</v>
      </c>
      <c r="P76" s="149">
        <v>142</v>
      </c>
      <c r="Q76" s="149" t="s">
        <v>241</v>
      </c>
      <c r="R76" s="152">
        <v>202410588</v>
      </c>
      <c r="S76" s="155" t="s">
        <v>473</v>
      </c>
      <c r="U76" s="158" t="str">
        <f>VLOOKUP($Q76,[1]岭南学院!$B$4:$R$57,14,0)</f>
        <v>考查</v>
      </c>
      <c r="V76" s="161" t="s">
        <v>12</v>
      </c>
      <c r="W76" s="161" t="s">
        <v>12</v>
      </c>
      <c r="X76" s="164" t="s">
        <v>12</v>
      </c>
    </row>
    <row r="77" spans="1:24" s="5" customFormat="1" ht="34.5" customHeight="1" x14ac:dyDescent="0.15">
      <c r="A77" s="12">
        <v>74</v>
      </c>
      <c r="B77" s="12" t="s">
        <v>22</v>
      </c>
      <c r="C77" s="12" t="s">
        <v>14</v>
      </c>
      <c r="D77" s="10" t="s">
        <v>35</v>
      </c>
      <c r="E77" s="11" t="s">
        <v>445</v>
      </c>
      <c r="F77" s="45"/>
      <c r="G77" s="12" t="s">
        <v>450</v>
      </c>
      <c r="H77" s="8"/>
      <c r="I77" s="9"/>
      <c r="J77" s="8"/>
      <c r="K77" s="9" t="s">
        <v>346</v>
      </c>
      <c r="L77" s="9"/>
      <c r="M77" s="12" t="s">
        <v>353</v>
      </c>
      <c r="N77" s="150"/>
      <c r="O77" s="150"/>
      <c r="P77" s="150"/>
      <c r="Q77" s="150"/>
      <c r="R77" s="153"/>
      <c r="S77" s="156"/>
      <c r="U77" s="159"/>
      <c r="V77" s="162"/>
      <c r="W77" s="162"/>
      <c r="X77" s="165"/>
    </row>
    <row r="78" spans="1:24" s="5" customFormat="1" ht="34.5" customHeight="1" x14ac:dyDescent="0.15">
      <c r="A78" s="12">
        <v>75</v>
      </c>
      <c r="B78" s="12" t="s">
        <v>22</v>
      </c>
      <c r="C78" s="12" t="s">
        <v>14</v>
      </c>
      <c r="D78" s="10" t="s">
        <v>35</v>
      </c>
      <c r="E78" s="11" t="s">
        <v>446</v>
      </c>
      <c r="F78" s="45"/>
      <c r="G78" s="12" t="s">
        <v>451</v>
      </c>
      <c r="H78" s="8"/>
      <c r="I78" s="9"/>
      <c r="J78" s="8"/>
      <c r="K78" s="9" t="s">
        <v>346</v>
      </c>
      <c r="L78" s="9"/>
      <c r="M78" s="12" t="s">
        <v>457</v>
      </c>
      <c r="N78" s="150"/>
      <c r="O78" s="150"/>
      <c r="P78" s="150"/>
      <c r="Q78" s="150"/>
      <c r="R78" s="153"/>
      <c r="S78" s="156"/>
      <c r="U78" s="159"/>
      <c r="V78" s="162"/>
      <c r="W78" s="162"/>
      <c r="X78" s="165"/>
    </row>
    <row r="79" spans="1:24" s="5" customFormat="1" ht="34.5" customHeight="1" x14ac:dyDescent="0.15">
      <c r="A79" s="12">
        <v>76</v>
      </c>
      <c r="B79" s="12" t="s">
        <v>22</v>
      </c>
      <c r="C79" s="12" t="s">
        <v>14</v>
      </c>
      <c r="D79" s="10" t="s">
        <v>35</v>
      </c>
      <c r="E79" s="11" t="s">
        <v>447</v>
      </c>
      <c r="F79" s="45"/>
      <c r="G79" s="12" t="s">
        <v>452</v>
      </c>
      <c r="H79" s="8"/>
      <c r="I79" s="9"/>
      <c r="J79" s="8"/>
      <c r="K79" s="9" t="s">
        <v>346</v>
      </c>
      <c r="L79" s="9"/>
      <c r="M79" s="12" t="s">
        <v>462</v>
      </c>
      <c r="N79" s="150"/>
      <c r="O79" s="150"/>
      <c r="P79" s="150"/>
      <c r="Q79" s="150"/>
      <c r="R79" s="153"/>
      <c r="S79" s="156"/>
      <c r="U79" s="159"/>
      <c r="V79" s="162"/>
      <c r="W79" s="162"/>
      <c r="X79" s="165"/>
    </row>
    <row r="80" spans="1:24" s="5" customFormat="1" ht="44.25" customHeight="1" x14ac:dyDescent="0.15">
      <c r="A80" s="12">
        <v>77</v>
      </c>
      <c r="B80" s="12" t="s">
        <v>22</v>
      </c>
      <c r="C80" s="12" t="s">
        <v>14</v>
      </c>
      <c r="D80" s="10" t="s">
        <v>35</v>
      </c>
      <c r="E80" s="11" t="s">
        <v>448</v>
      </c>
      <c r="F80" s="45"/>
      <c r="G80" s="12" t="s">
        <v>454</v>
      </c>
      <c r="H80" s="8"/>
      <c r="I80" s="9"/>
      <c r="J80" s="8"/>
      <c r="K80" s="9" t="s">
        <v>346</v>
      </c>
      <c r="L80" s="9"/>
      <c r="M80" s="12" t="s">
        <v>456</v>
      </c>
      <c r="N80" s="150"/>
      <c r="O80" s="150"/>
      <c r="P80" s="150"/>
      <c r="Q80" s="150"/>
      <c r="R80" s="153"/>
      <c r="S80" s="156"/>
      <c r="U80" s="159"/>
      <c r="V80" s="162"/>
      <c r="W80" s="162"/>
      <c r="X80" s="165"/>
    </row>
    <row r="81" spans="1:24" s="5" customFormat="1" ht="34.5" customHeight="1" x14ac:dyDescent="0.15">
      <c r="A81" s="12">
        <v>78</v>
      </c>
      <c r="B81" s="12" t="s">
        <v>22</v>
      </c>
      <c r="C81" s="12" t="s">
        <v>14</v>
      </c>
      <c r="D81" s="10" t="s">
        <v>35</v>
      </c>
      <c r="E81" s="11" t="s">
        <v>449</v>
      </c>
      <c r="F81" s="45"/>
      <c r="G81" s="12" t="s">
        <v>453</v>
      </c>
      <c r="H81" s="8"/>
      <c r="I81" s="9"/>
      <c r="J81" s="8"/>
      <c r="K81" s="9" t="s">
        <v>346</v>
      </c>
      <c r="L81" s="9"/>
      <c r="M81" s="12" t="s">
        <v>458</v>
      </c>
      <c r="N81" s="151"/>
      <c r="O81" s="151"/>
      <c r="P81" s="151"/>
      <c r="Q81" s="151"/>
      <c r="R81" s="154"/>
      <c r="S81" s="157"/>
      <c r="U81" s="160"/>
      <c r="V81" s="163"/>
      <c r="W81" s="163"/>
      <c r="X81" s="166"/>
    </row>
    <row r="82" spans="1:24" ht="33.75" customHeight="1" x14ac:dyDescent="0.15">
      <c r="A82" s="12">
        <v>79</v>
      </c>
      <c r="B82" s="12" t="s">
        <v>22</v>
      </c>
      <c r="C82" s="12" t="s">
        <v>422</v>
      </c>
      <c r="D82" s="12" t="s">
        <v>34</v>
      </c>
      <c r="E82" s="11" t="s">
        <v>412</v>
      </c>
      <c r="F82" s="45" t="s">
        <v>180</v>
      </c>
      <c r="G82" s="12" t="s">
        <v>181</v>
      </c>
      <c r="H82" s="8"/>
      <c r="I82" s="9" t="s">
        <v>365</v>
      </c>
      <c r="J82" s="8"/>
      <c r="K82" s="9" t="s">
        <v>338</v>
      </c>
      <c r="L82" s="9"/>
      <c r="M82" s="10" t="s">
        <v>362</v>
      </c>
      <c r="N82" s="15">
        <v>3</v>
      </c>
      <c r="O82" s="15">
        <v>54</v>
      </c>
      <c r="P82" s="10">
        <v>64</v>
      </c>
      <c r="Q82" s="12" t="s">
        <v>242</v>
      </c>
      <c r="R82" s="12">
        <v>202410589</v>
      </c>
      <c r="S82" s="48" t="s">
        <v>438</v>
      </c>
      <c r="U82" s="20" t="s">
        <v>314</v>
      </c>
      <c r="V82" s="85">
        <v>45671</v>
      </c>
      <c r="W82" s="86" t="s">
        <v>315</v>
      </c>
      <c r="X82" s="21" t="s">
        <v>402</v>
      </c>
    </row>
    <row r="83" spans="1:24" ht="33.75" customHeight="1" thickBot="1" x14ac:dyDescent="0.2">
      <c r="A83" s="62">
        <v>80</v>
      </c>
      <c r="B83" s="62" t="s">
        <v>22</v>
      </c>
      <c r="C83" s="62" t="s">
        <v>245</v>
      </c>
      <c r="D83" s="62" t="s">
        <v>37</v>
      </c>
      <c r="E83" s="63" t="s">
        <v>367</v>
      </c>
      <c r="F83" s="64" t="s">
        <v>47</v>
      </c>
      <c r="G83" s="62" t="s">
        <v>48</v>
      </c>
      <c r="H83" s="167" t="s">
        <v>424</v>
      </c>
      <c r="I83" s="168"/>
      <c r="J83" s="168"/>
      <c r="K83" s="168"/>
      <c r="L83" s="169"/>
      <c r="M83" s="65" t="s">
        <v>12</v>
      </c>
      <c r="N83" s="66">
        <v>2</v>
      </c>
      <c r="O83" s="66">
        <v>72</v>
      </c>
      <c r="P83" s="65" t="s">
        <v>12</v>
      </c>
      <c r="Q83" s="62" t="s">
        <v>243</v>
      </c>
      <c r="R83" s="65" t="s">
        <v>51</v>
      </c>
      <c r="S83" s="89"/>
      <c r="U83" s="104" t="s">
        <v>12</v>
      </c>
      <c r="V83" s="105" t="s">
        <v>12</v>
      </c>
      <c r="W83" s="106" t="s">
        <v>12</v>
      </c>
      <c r="X83" s="107" t="s">
        <v>12</v>
      </c>
    </row>
    <row r="84" spans="1:24" s="5" customFormat="1" ht="33.75" customHeight="1" thickTop="1" x14ac:dyDescent="0.15">
      <c r="A84" s="145">
        <v>81</v>
      </c>
      <c r="B84" s="55" t="s">
        <v>249</v>
      </c>
      <c r="C84" s="55" t="s">
        <v>250</v>
      </c>
      <c r="D84" s="50" t="s">
        <v>251</v>
      </c>
      <c r="E84" s="68" t="s">
        <v>252</v>
      </c>
      <c r="F84" s="69" t="s">
        <v>253</v>
      </c>
      <c r="G84" s="55" t="s">
        <v>254</v>
      </c>
      <c r="H84" s="205" t="s">
        <v>372</v>
      </c>
      <c r="I84" s="206"/>
      <c r="J84" s="206"/>
      <c r="K84" s="206"/>
      <c r="L84" s="207"/>
      <c r="M84" s="145" t="s">
        <v>312</v>
      </c>
      <c r="N84" s="70">
        <v>4</v>
      </c>
      <c r="O84" s="70" t="s">
        <v>293</v>
      </c>
      <c r="P84" s="55">
        <v>80</v>
      </c>
      <c r="Q84" s="93" t="s">
        <v>294</v>
      </c>
      <c r="R84" s="143" t="s">
        <v>312</v>
      </c>
      <c r="S84" s="71"/>
      <c r="U84" s="193" t="s">
        <v>343</v>
      </c>
      <c r="V84" s="194"/>
      <c r="W84" s="194"/>
      <c r="X84" s="195"/>
    </row>
    <row r="85" spans="1:24" s="5" customFormat="1" ht="33.75" customHeight="1" x14ac:dyDescent="0.15">
      <c r="A85" s="10">
        <v>82</v>
      </c>
      <c r="B85" s="10" t="s">
        <v>249</v>
      </c>
      <c r="C85" s="10" t="s">
        <v>250</v>
      </c>
      <c r="D85" s="14" t="s">
        <v>251</v>
      </c>
      <c r="E85" s="54" t="s">
        <v>155</v>
      </c>
      <c r="F85" s="51" t="s">
        <v>255</v>
      </c>
      <c r="G85" s="10" t="s">
        <v>80</v>
      </c>
      <c r="H85" s="8"/>
      <c r="I85" s="9"/>
      <c r="J85" s="8"/>
      <c r="K85" s="9" t="s">
        <v>308</v>
      </c>
      <c r="L85" s="9"/>
      <c r="M85" s="10" t="s">
        <v>312</v>
      </c>
      <c r="N85" s="53">
        <v>1</v>
      </c>
      <c r="O85" s="53">
        <v>36</v>
      </c>
      <c r="P85" s="10">
        <v>80</v>
      </c>
      <c r="Q85" s="86" t="s">
        <v>295</v>
      </c>
      <c r="R85" s="12" t="s">
        <v>246</v>
      </c>
      <c r="S85" s="48"/>
      <c r="U85" s="187" t="s">
        <v>343</v>
      </c>
      <c r="V85" s="188"/>
      <c r="W85" s="188"/>
      <c r="X85" s="189"/>
    </row>
    <row r="86" spans="1:24" s="5" customFormat="1" ht="33.75" customHeight="1" x14ac:dyDescent="0.15">
      <c r="A86" s="10">
        <v>83</v>
      </c>
      <c r="B86" s="10" t="s">
        <v>249</v>
      </c>
      <c r="C86" s="10" t="s">
        <v>250</v>
      </c>
      <c r="D86" s="14" t="s">
        <v>251</v>
      </c>
      <c r="E86" s="54" t="s">
        <v>256</v>
      </c>
      <c r="F86" s="51" t="s">
        <v>257</v>
      </c>
      <c r="G86" s="10" t="s">
        <v>152</v>
      </c>
      <c r="H86" s="9" t="s">
        <v>310</v>
      </c>
      <c r="I86" s="9"/>
      <c r="J86" s="8"/>
      <c r="K86" s="8"/>
      <c r="L86" s="9"/>
      <c r="M86" s="12" t="s">
        <v>246</v>
      </c>
      <c r="N86" s="53">
        <v>2</v>
      </c>
      <c r="O86" s="53">
        <v>36</v>
      </c>
      <c r="P86" s="10">
        <v>80</v>
      </c>
      <c r="Q86" s="86" t="s">
        <v>296</v>
      </c>
      <c r="R86" s="12" t="s">
        <v>246</v>
      </c>
      <c r="S86" s="48"/>
      <c r="U86" s="187" t="s">
        <v>343</v>
      </c>
      <c r="V86" s="188"/>
      <c r="W86" s="188"/>
      <c r="X86" s="189"/>
    </row>
    <row r="87" spans="1:24" s="5" customFormat="1" ht="33.75" customHeight="1" x14ac:dyDescent="0.15">
      <c r="A87" s="10">
        <v>84</v>
      </c>
      <c r="B87" s="10" t="s">
        <v>249</v>
      </c>
      <c r="C87" s="10" t="s">
        <v>250</v>
      </c>
      <c r="D87" s="14" t="s">
        <v>251</v>
      </c>
      <c r="E87" s="54" t="s">
        <v>421</v>
      </c>
      <c r="F87" s="52" t="s">
        <v>258</v>
      </c>
      <c r="G87" s="10" t="s">
        <v>154</v>
      </c>
      <c r="H87" s="8"/>
      <c r="I87" s="9" t="s">
        <v>335</v>
      </c>
      <c r="J87" s="8"/>
      <c r="K87" s="8"/>
      <c r="L87" s="9"/>
      <c r="M87" s="12" t="s">
        <v>246</v>
      </c>
      <c r="N87" s="53">
        <v>1</v>
      </c>
      <c r="O87" s="53">
        <v>18</v>
      </c>
      <c r="P87" s="10">
        <v>80</v>
      </c>
      <c r="Q87" s="86" t="s">
        <v>297</v>
      </c>
      <c r="R87" s="12" t="s">
        <v>246</v>
      </c>
      <c r="S87" s="48"/>
      <c r="U87" s="187" t="s">
        <v>343</v>
      </c>
      <c r="V87" s="188"/>
      <c r="W87" s="188"/>
      <c r="X87" s="189"/>
    </row>
    <row r="88" spans="1:24" s="5" customFormat="1" ht="33.75" customHeight="1" x14ac:dyDescent="0.15">
      <c r="A88" s="10">
        <v>85</v>
      </c>
      <c r="B88" s="10" t="s">
        <v>249</v>
      </c>
      <c r="C88" s="10" t="s">
        <v>250</v>
      </c>
      <c r="D88" s="14" t="s">
        <v>251</v>
      </c>
      <c r="E88" s="54" t="s">
        <v>394</v>
      </c>
      <c r="F88" s="52" t="s">
        <v>259</v>
      </c>
      <c r="G88" s="10" t="s">
        <v>154</v>
      </c>
      <c r="H88" s="8"/>
      <c r="I88" s="9" t="s">
        <v>334</v>
      </c>
      <c r="J88" s="8"/>
      <c r="K88" s="8"/>
      <c r="L88" s="9"/>
      <c r="M88" s="12" t="s">
        <v>246</v>
      </c>
      <c r="N88" s="53">
        <v>3</v>
      </c>
      <c r="O88" s="53">
        <v>54</v>
      </c>
      <c r="P88" s="10">
        <v>80</v>
      </c>
      <c r="Q88" s="86" t="s">
        <v>298</v>
      </c>
      <c r="R88" s="12" t="s">
        <v>246</v>
      </c>
      <c r="S88" s="48"/>
      <c r="U88" s="187" t="s">
        <v>343</v>
      </c>
      <c r="V88" s="188"/>
      <c r="W88" s="188"/>
      <c r="X88" s="189"/>
    </row>
    <row r="89" spans="1:24" s="5" customFormat="1" ht="33.75" customHeight="1" x14ac:dyDescent="0.15">
      <c r="A89" s="10">
        <v>86</v>
      </c>
      <c r="B89" s="10" t="s">
        <v>249</v>
      </c>
      <c r="C89" s="10" t="s">
        <v>250</v>
      </c>
      <c r="D89" s="14" t="s">
        <v>251</v>
      </c>
      <c r="E89" s="54" t="s">
        <v>260</v>
      </c>
      <c r="F89" s="51" t="s">
        <v>261</v>
      </c>
      <c r="G89" s="12" t="s">
        <v>262</v>
      </c>
      <c r="H89" s="9" t="s">
        <v>339</v>
      </c>
      <c r="I89" s="9"/>
      <c r="J89" s="8"/>
      <c r="K89" s="8"/>
      <c r="L89" s="9"/>
      <c r="M89" s="12" t="s">
        <v>246</v>
      </c>
      <c r="N89" s="53">
        <v>2</v>
      </c>
      <c r="O89" s="53">
        <v>45</v>
      </c>
      <c r="P89" s="10">
        <v>80</v>
      </c>
      <c r="Q89" s="86" t="s">
        <v>299</v>
      </c>
      <c r="R89" s="12" t="s">
        <v>246</v>
      </c>
      <c r="S89" s="48"/>
      <c r="U89" s="187" t="s">
        <v>343</v>
      </c>
      <c r="V89" s="188"/>
      <c r="W89" s="188"/>
      <c r="X89" s="189"/>
    </row>
    <row r="90" spans="1:24" s="5" customFormat="1" ht="33.75" customHeight="1" x14ac:dyDescent="0.15">
      <c r="A90" s="10">
        <v>87</v>
      </c>
      <c r="B90" s="10" t="s">
        <v>249</v>
      </c>
      <c r="C90" s="10" t="s">
        <v>250</v>
      </c>
      <c r="D90" s="14" t="s">
        <v>251</v>
      </c>
      <c r="E90" s="54" t="s">
        <v>39</v>
      </c>
      <c r="F90" s="52" t="s">
        <v>263</v>
      </c>
      <c r="G90" s="10" t="s">
        <v>371</v>
      </c>
      <c r="H90" s="9" t="s">
        <v>336</v>
      </c>
      <c r="I90" s="9"/>
      <c r="J90" s="8"/>
      <c r="K90" s="8"/>
      <c r="L90" s="9"/>
      <c r="M90" s="10" t="s">
        <v>12</v>
      </c>
      <c r="N90" s="53">
        <v>3</v>
      </c>
      <c r="O90" s="53">
        <v>90</v>
      </c>
      <c r="P90" s="10">
        <v>108</v>
      </c>
      <c r="Q90" s="86" t="s">
        <v>300</v>
      </c>
      <c r="R90" s="10">
        <v>202415637</v>
      </c>
      <c r="S90" s="49"/>
      <c r="U90" s="20" t="s">
        <v>342</v>
      </c>
      <c r="V90" s="17" t="s">
        <v>12</v>
      </c>
      <c r="W90" s="17" t="s">
        <v>12</v>
      </c>
      <c r="X90" s="22" t="s">
        <v>12</v>
      </c>
    </row>
    <row r="91" spans="1:24" s="5" customFormat="1" ht="33.75" customHeight="1" x14ac:dyDescent="0.15">
      <c r="A91" s="10">
        <v>88</v>
      </c>
      <c r="B91" s="10" t="s">
        <v>249</v>
      </c>
      <c r="C91" s="10" t="s">
        <v>250</v>
      </c>
      <c r="D91" s="14" t="s">
        <v>251</v>
      </c>
      <c r="E91" s="54" t="s">
        <v>42</v>
      </c>
      <c r="F91" s="51" t="s">
        <v>264</v>
      </c>
      <c r="G91" s="10" t="s">
        <v>41</v>
      </c>
      <c r="H91" s="181" t="s">
        <v>247</v>
      </c>
      <c r="I91" s="182"/>
      <c r="J91" s="182"/>
      <c r="K91" s="182"/>
      <c r="L91" s="183"/>
      <c r="M91" s="10" t="s">
        <v>12</v>
      </c>
      <c r="N91" s="53">
        <v>1</v>
      </c>
      <c r="O91" s="53">
        <v>36</v>
      </c>
      <c r="P91" s="10">
        <v>115</v>
      </c>
      <c r="Q91" s="86" t="s">
        <v>183</v>
      </c>
      <c r="R91" s="10">
        <v>202415638</v>
      </c>
      <c r="S91" s="47"/>
      <c r="U91" s="20" t="s">
        <v>342</v>
      </c>
      <c r="V91" s="17" t="s">
        <v>12</v>
      </c>
      <c r="W91" s="17" t="s">
        <v>12</v>
      </c>
      <c r="X91" s="22" t="s">
        <v>12</v>
      </c>
    </row>
    <row r="92" spans="1:24" s="5" customFormat="1" ht="33.75" customHeight="1" x14ac:dyDescent="0.15">
      <c r="A92" s="10">
        <v>89</v>
      </c>
      <c r="B92" s="10" t="s">
        <v>249</v>
      </c>
      <c r="C92" s="10" t="s">
        <v>250</v>
      </c>
      <c r="D92" s="14" t="s">
        <v>251</v>
      </c>
      <c r="E92" s="54" t="s">
        <v>44</v>
      </c>
      <c r="F92" s="51" t="s">
        <v>265</v>
      </c>
      <c r="G92" s="10" t="s">
        <v>41</v>
      </c>
      <c r="H92" s="181" t="s">
        <v>247</v>
      </c>
      <c r="I92" s="182"/>
      <c r="J92" s="182"/>
      <c r="K92" s="182"/>
      <c r="L92" s="183"/>
      <c r="M92" s="10" t="s">
        <v>12</v>
      </c>
      <c r="N92" s="53">
        <v>1</v>
      </c>
      <c r="O92" s="53">
        <v>27</v>
      </c>
      <c r="P92" s="10">
        <v>111</v>
      </c>
      <c r="Q92" s="86" t="s">
        <v>184</v>
      </c>
      <c r="R92" s="10">
        <v>202415639</v>
      </c>
      <c r="S92" s="49"/>
      <c r="U92" s="20" t="s">
        <v>342</v>
      </c>
      <c r="V92" s="17" t="s">
        <v>12</v>
      </c>
      <c r="W92" s="17" t="s">
        <v>12</v>
      </c>
      <c r="X92" s="22" t="s">
        <v>12</v>
      </c>
    </row>
    <row r="93" spans="1:24" s="5" customFormat="1" ht="33.75" customHeight="1" x14ac:dyDescent="0.15">
      <c r="A93" s="10">
        <v>90</v>
      </c>
      <c r="B93" s="10" t="s">
        <v>249</v>
      </c>
      <c r="C93" s="10" t="s">
        <v>250</v>
      </c>
      <c r="D93" s="14" t="s">
        <v>266</v>
      </c>
      <c r="E93" s="54" t="s">
        <v>395</v>
      </c>
      <c r="F93" s="51" t="s">
        <v>269</v>
      </c>
      <c r="G93" s="10" t="s">
        <v>268</v>
      </c>
      <c r="H93" s="9" t="s">
        <v>308</v>
      </c>
      <c r="I93" s="9"/>
      <c r="J93" s="9" t="s">
        <v>333</v>
      </c>
      <c r="K93" s="9"/>
      <c r="L93" s="9" t="s">
        <v>330</v>
      </c>
      <c r="M93" s="12" t="s">
        <v>246</v>
      </c>
      <c r="N93" s="53">
        <v>5</v>
      </c>
      <c r="O93" s="53">
        <v>90</v>
      </c>
      <c r="P93" s="10">
        <v>80</v>
      </c>
      <c r="Q93" s="86" t="s">
        <v>302</v>
      </c>
      <c r="R93" s="12" t="s">
        <v>246</v>
      </c>
      <c r="S93" s="48"/>
      <c r="U93" s="187" t="s">
        <v>343</v>
      </c>
      <c r="V93" s="188"/>
      <c r="W93" s="188"/>
      <c r="X93" s="189"/>
    </row>
    <row r="94" spans="1:24" s="5" customFormat="1" ht="33.75" customHeight="1" x14ac:dyDescent="0.15">
      <c r="A94" s="10">
        <v>91</v>
      </c>
      <c r="B94" s="10" t="s">
        <v>249</v>
      </c>
      <c r="C94" s="10" t="s">
        <v>250</v>
      </c>
      <c r="D94" s="14" t="s">
        <v>266</v>
      </c>
      <c r="E94" s="83" t="s">
        <v>396</v>
      </c>
      <c r="F94" s="51" t="s">
        <v>267</v>
      </c>
      <c r="G94" s="10" t="s">
        <v>268</v>
      </c>
      <c r="H94" s="9"/>
      <c r="I94" s="9" t="s">
        <v>309</v>
      </c>
      <c r="J94" s="9"/>
      <c r="K94" s="9" t="s">
        <v>331</v>
      </c>
      <c r="L94" s="9"/>
      <c r="M94" s="12" t="s">
        <v>246</v>
      </c>
      <c r="N94" s="53">
        <v>3</v>
      </c>
      <c r="O94" s="53">
        <v>54</v>
      </c>
      <c r="P94" s="10">
        <v>80</v>
      </c>
      <c r="Q94" s="86" t="s">
        <v>301</v>
      </c>
      <c r="R94" s="12" t="s">
        <v>246</v>
      </c>
      <c r="S94" s="48"/>
      <c r="U94" s="187" t="s">
        <v>343</v>
      </c>
      <c r="V94" s="188"/>
      <c r="W94" s="188"/>
      <c r="X94" s="189"/>
    </row>
    <row r="95" spans="1:24" s="5" customFormat="1" ht="33.75" customHeight="1" x14ac:dyDescent="0.15">
      <c r="A95" s="10">
        <v>92</v>
      </c>
      <c r="B95" s="10" t="s">
        <v>249</v>
      </c>
      <c r="C95" s="10" t="s">
        <v>250</v>
      </c>
      <c r="D95" s="14" t="s">
        <v>266</v>
      </c>
      <c r="E95" s="54" t="s">
        <v>270</v>
      </c>
      <c r="F95" s="51" t="s">
        <v>271</v>
      </c>
      <c r="G95" s="10" t="s">
        <v>272</v>
      </c>
      <c r="H95" s="8"/>
      <c r="I95" s="9"/>
      <c r="J95" s="9" t="s">
        <v>309</v>
      </c>
      <c r="K95" s="8"/>
      <c r="L95" s="9"/>
      <c r="M95" s="12" t="s">
        <v>246</v>
      </c>
      <c r="N95" s="53">
        <v>2</v>
      </c>
      <c r="O95" s="53">
        <v>36</v>
      </c>
      <c r="P95" s="10">
        <v>80</v>
      </c>
      <c r="Q95" s="86" t="s">
        <v>303</v>
      </c>
      <c r="R95" s="12" t="s">
        <v>246</v>
      </c>
      <c r="S95" s="48"/>
      <c r="U95" s="187" t="s">
        <v>343</v>
      </c>
      <c r="V95" s="188"/>
      <c r="W95" s="188"/>
      <c r="X95" s="189"/>
    </row>
    <row r="96" spans="1:24" s="5" customFormat="1" ht="33.75" customHeight="1" x14ac:dyDescent="0.15">
      <c r="A96" s="10">
        <v>93</v>
      </c>
      <c r="B96" s="10" t="s">
        <v>249</v>
      </c>
      <c r="C96" s="12" t="s">
        <v>442</v>
      </c>
      <c r="D96" s="14" t="s">
        <v>266</v>
      </c>
      <c r="E96" s="83" t="s">
        <v>273</v>
      </c>
      <c r="F96" s="51" t="s">
        <v>274</v>
      </c>
      <c r="G96" s="10" t="s">
        <v>275</v>
      </c>
      <c r="H96" s="8"/>
      <c r="I96" s="9"/>
      <c r="J96" s="8"/>
      <c r="K96" s="9" t="s">
        <v>368</v>
      </c>
      <c r="L96" s="9"/>
      <c r="M96" s="10" t="s">
        <v>353</v>
      </c>
      <c r="N96" s="124">
        <v>3</v>
      </c>
      <c r="O96" s="124">
        <v>54</v>
      </c>
      <c r="P96" s="10">
        <v>58</v>
      </c>
      <c r="Q96" s="86" t="s">
        <v>304</v>
      </c>
      <c r="R96" s="10">
        <v>202415640</v>
      </c>
      <c r="S96" s="47"/>
      <c r="U96" s="20" t="s">
        <v>314</v>
      </c>
      <c r="V96" s="85">
        <v>45671</v>
      </c>
      <c r="W96" s="86" t="s">
        <v>315</v>
      </c>
      <c r="X96" s="102" t="s">
        <v>399</v>
      </c>
    </row>
    <row r="97" spans="1:24" s="5" customFormat="1" ht="33.75" customHeight="1" x14ac:dyDescent="0.15">
      <c r="A97" s="10">
        <v>94</v>
      </c>
      <c r="B97" s="10" t="s">
        <v>249</v>
      </c>
      <c r="C97" s="12" t="s">
        <v>442</v>
      </c>
      <c r="D97" s="14" t="s">
        <v>266</v>
      </c>
      <c r="E97" s="83" t="s">
        <v>276</v>
      </c>
      <c r="F97" s="51" t="s">
        <v>274</v>
      </c>
      <c r="G97" s="16" t="s">
        <v>118</v>
      </c>
      <c r="H97" s="8"/>
      <c r="I97" s="9"/>
      <c r="J97" s="8"/>
      <c r="K97" s="9" t="s">
        <v>368</v>
      </c>
      <c r="L97" s="9"/>
      <c r="M97" s="10" t="s">
        <v>350</v>
      </c>
      <c r="N97" s="124">
        <v>3</v>
      </c>
      <c r="O97" s="124">
        <v>54</v>
      </c>
      <c r="P97" s="10">
        <v>46</v>
      </c>
      <c r="Q97" s="86" t="s">
        <v>304</v>
      </c>
      <c r="R97" s="10">
        <v>202415641</v>
      </c>
      <c r="S97" s="47"/>
      <c r="U97" s="20" t="s">
        <v>314</v>
      </c>
      <c r="V97" s="85">
        <v>45671</v>
      </c>
      <c r="W97" s="86" t="s">
        <v>315</v>
      </c>
      <c r="X97" s="102" t="s">
        <v>399</v>
      </c>
    </row>
    <row r="98" spans="1:24" s="5" customFormat="1" ht="33.75" customHeight="1" x14ac:dyDescent="0.15">
      <c r="A98" s="10">
        <v>95</v>
      </c>
      <c r="B98" s="10" t="s">
        <v>249</v>
      </c>
      <c r="C98" s="12" t="s">
        <v>442</v>
      </c>
      <c r="D98" s="14" t="s">
        <v>266</v>
      </c>
      <c r="E98" s="83" t="s">
        <v>375</v>
      </c>
      <c r="F98" s="51" t="s">
        <v>274</v>
      </c>
      <c r="G98" s="10" t="s">
        <v>278</v>
      </c>
      <c r="H98" s="8"/>
      <c r="I98" s="9"/>
      <c r="J98" s="8"/>
      <c r="K98" s="9" t="s">
        <v>368</v>
      </c>
      <c r="L98" s="9"/>
      <c r="M98" s="10" t="s">
        <v>379</v>
      </c>
      <c r="N98" s="124">
        <v>3</v>
      </c>
      <c r="O98" s="124">
        <v>54</v>
      </c>
      <c r="P98" s="10">
        <v>48</v>
      </c>
      <c r="Q98" s="86" t="s">
        <v>304</v>
      </c>
      <c r="R98" s="10">
        <v>202415642</v>
      </c>
      <c r="S98" s="47"/>
      <c r="U98" s="20" t="s">
        <v>314</v>
      </c>
      <c r="V98" s="85">
        <v>45671</v>
      </c>
      <c r="W98" s="86" t="s">
        <v>315</v>
      </c>
      <c r="X98" s="102" t="s">
        <v>399</v>
      </c>
    </row>
    <row r="99" spans="1:24" s="5" customFormat="1" ht="33.75" customHeight="1" x14ac:dyDescent="0.15">
      <c r="A99" s="10">
        <v>96</v>
      </c>
      <c r="B99" s="10" t="s">
        <v>249</v>
      </c>
      <c r="C99" s="12" t="s">
        <v>442</v>
      </c>
      <c r="D99" s="14" t="s">
        <v>266</v>
      </c>
      <c r="E99" s="83" t="s">
        <v>277</v>
      </c>
      <c r="F99" s="51" t="s">
        <v>274</v>
      </c>
      <c r="G99" s="10" t="s">
        <v>280</v>
      </c>
      <c r="H99" s="8"/>
      <c r="I99" s="9"/>
      <c r="J99" s="8"/>
      <c r="K99" s="9" t="s">
        <v>368</v>
      </c>
      <c r="L99" s="9"/>
      <c r="M99" s="12" t="s">
        <v>382</v>
      </c>
      <c r="N99" s="124">
        <v>3</v>
      </c>
      <c r="O99" s="124">
        <v>54</v>
      </c>
      <c r="P99" s="10">
        <v>61</v>
      </c>
      <c r="Q99" s="86" t="s">
        <v>304</v>
      </c>
      <c r="R99" s="10">
        <v>202415643</v>
      </c>
      <c r="S99" s="47"/>
      <c r="U99" s="20" t="s">
        <v>314</v>
      </c>
      <c r="V99" s="85">
        <v>45671</v>
      </c>
      <c r="W99" s="86" t="s">
        <v>315</v>
      </c>
      <c r="X99" s="102" t="s">
        <v>399</v>
      </c>
    </row>
    <row r="100" spans="1:24" s="5" customFormat="1" ht="33.75" customHeight="1" x14ac:dyDescent="0.15">
      <c r="A100" s="10">
        <v>97</v>
      </c>
      <c r="B100" s="10" t="s">
        <v>249</v>
      </c>
      <c r="C100" s="12" t="s">
        <v>442</v>
      </c>
      <c r="D100" s="14" t="s">
        <v>266</v>
      </c>
      <c r="E100" s="83" t="s">
        <v>279</v>
      </c>
      <c r="F100" s="51" t="s">
        <v>274</v>
      </c>
      <c r="G100" s="10" t="s">
        <v>174</v>
      </c>
      <c r="H100" s="8"/>
      <c r="I100" s="9"/>
      <c r="J100" s="8"/>
      <c r="K100" s="9" t="s">
        <v>368</v>
      </c>
      <c r="L100" s="9"/>
      <c r="M100" s="10" t="s">
        <v>347</v>
      </c>
      <c r="N100" s="124">
        <v>3</v>
      </c>
      <c r="O100" s="124">
        <v>54</v>
      </c>
      <c r="P100" s="10">
        <v>58</v>
      </c>
      <c r="Q100" s="86" t="s">
        <v>304</v>
      </c>
      <c r="R100" s="10">
        <v>202415644</v>
      </c>
      <c r="S100" s="47"/>
      <c r="U100" s="20" t="s">
        <v>314</v>
      </c>
      <c r="V100" s="85">
        <v>45671</v>
      </c>
      <c r="W100" s="86" t="s">
        <v>315</v>
      </c>
      <c r="X100" s="102" t="s">
        <v>399</v>
      </c>
    </row>
    <row r="101" spans="1:24" s="5" customFormat="1" ht="33.75" customHeight="1" x14ac:dyDescent="0.15">
      <c r="A101" s="10">
        <v>98</v>
      </c>
      <c r="B101" s="10" t="s">
        <v>249</v>
      </c>
      <c r="C101" s="12" t="s">
        <v>442</v>
      </c>
      <c r="D101" s="14" t="s">
        <v>266</v>
      </c>
      <c r="E101" s="83" t="s">
        <v>281</v>
      </c>
      <c r="F101" s="51" t="s">
        <v>274</v>
      </c>
      <c r="G101" s="16" t="s">
        <v>283</v>
      </c>
      <c r="H101" s="8"/>
      <c r="I101" s="9"/>
      <c r="J101" s="8"/>
      <c r="K101" s="9" t="s">
        <v>368</v>
      </c>
      <c r="L101" s="9"/>
      <c r="M101" s="10" t="s">
        <v>380</v>
      </c>
      <c r="N101" s="124">
        <v>3</v>
      </c>
      <c r="O101" s="124">
        <v>54</v>
      </c>
      <c r="P101" s="10">
        <v>62</v>
      </c>
      <c r="Q101" s="86" t="s">
        <v>304</v>
      </c>
      <c r="R101" s="10">
        <v>202415645</v>
      </c>
      <c r="S101" s="47"/>
      <c r="U101" s="20" t="s">
        <v>314</v>
      </c>
      <c r="V101" s="85">
        <v>45671</v>
      </c>
      <c r="W101" s="86" t="s">
        <v>315</v>
      </c>
      <c r="X101" s="102" t="s">
        <v>399</v>
      </c>
    </row>
    <row r="102" spans="1:24" s="5" customFormat="1" ht="33.75" customHeight="1" x14ac:dyDescent="0.15">
      <c r="A102" s="10">
        <v>99</v>
      </c>
      <c r="B102" s="10" t="s">
        <v>249</v>
      </c>
      <c r="C102" s="12" t="s">
        <v>442</v>
      </c>
      <c r="D102" s="14" t="s">
        <v>266</v>
      </c>
      <c r="E102" s="83" t="s">
        <v>282</v>
      </c>
      <c r="F102" s="51" t="s">
        <v>274</v>
      </c>
      <c r="G102" s="12" t="s">
        <v>370</v>
      </c>
      <c r="H102" s="8"/>
      <c r="I102" s="9"/>
      <c r="J102" s="8"/>
      <c r="K102" s="9" t="s">
        <v>368</v>
      </c>
      <c r="L102" s="9"/>
      <c r="M102" s="10" t="s">
        <v>381</v>
      </c>
      <c r="N102" s="124">
        <v>3</v>
      </c>
      <c r="O102" s="124">
        <v>54</v>
      </c>
      <c r="P102" s="10">
        <v>65</v>
      </c>
      <c r="Q102" s="86" t="s">
        <v>304</v>
      </c>
      <c r="R102" s="10">
        <v>202415646</v>
      </c>
      <c r="S102" s="47"/>
      <c r="U102" s="20" t="s">
        <v>314</v>
      </c>
      <c r="V102" s="85">
        <v>45671</v>
      </c>
      <c r="W102" s="86" t="s">
        <v>315</v>
      </c>
      <c r="X102" s="102" t="s">
        <v>399</v>
      </c>
    </row>
    <row r="103" spans="1:24" s="5" customFormat="1" ht="42.75" customHeight="1" x14ac:dyDescent="0.15">
      <c r="A103" s="10">
        <v>100</v>
      </c>
      <c r="B103" s="10" t="s">
        <v>249</v>
      </c>
      <c r="C103" s="12" t="s">
        <v>442</v>
      </c>
      <c r="D103" s="14" t="s">
        <v>266</v>
      </c>
      <c r="E103" s="83" t="s">
        <v>284</v>
      </c>
      <c r="F103" s="51" t="s">
        <v>274</v>
      </c>
      <c r="G103" s="12" t="s">
        <v>475</v>
      </c>
      <c r="H103" s="8"/>
      <c r="I103" s="9"/>
      <c r="J103" s="8"/>
      <c r="K103" s="9" t="s">
        <v>368</v>
      </c>
      <c r="L103" s="9"/>
      <c r="M103" s="10" t="s">
        <v>383</v>
      </c>
      <c r="N103" s="124">
        <v>3</v>
      </c>
      <c r="O103" s="124">
        <v>54</v>
      </c>
      <c r="P103" s="10">
        <v>62</v>
      </c>
      <c r="Q103" s="86" t="s">
        <v>304</v>
      </c>
      <c r="R103" s="10">
        <v>202415647</v>
      </c>
      <c r="S103" s="47"/>
      <c r="U103" s="20" t="s">
        <v>314</v>
      </c>
      <c r="V103" s="85">
        <v>45671</v>
      </c>
      <c r="W103" s="86" t="s">
        <v>315</v>
      </c>
      <c r="X103" s="102" t="s">
        <v>399</v>
      </c>
    </row>
    <row r="104" spans="1:24" s="5" customFormat="1" ht="33.75" customHeight="1" x14ac:dyDescent="0.15">
      <c r="A104" s="10">
        <v>101</v>
      </c>
      <c r="B104" s="10" t="s">
        <v>249</v>
      </c>
      <c r="C104" s="10" t="s">
        <v>250</v>
      </c>
      <c r="D104" s="14" t="s">
        <v>266</v>
      </c>
      <c r="E104" s="83" t="s">
        <v>287</v>
      </c>
      <c r="F104" s="51" t="s">
        <v>288</v>
      </c>
      <c r="G104" s="10" t="s">
        <v>289</v>
      </c>
      <c r="H104" s="8"/>
      <c r="I104" s="9" t="s">
        <v>308</v>
      </c>
      <c r="J104" s="8"/>
      <c r="K104" s="8"/>
      <c r="L104" s="9" t="s">
        <v>361</v>
      </c>
      <c r="M104" s="10" t="s">
        <v>362</v>
      </c>
      <c r="N104" s="124">
        <v>3</v>
      </c>
      <c r="O104" s="124">
        <v>54</v>
      </c>
      <c r="P104" s="10">
        <v>75</v>
      </c>
      <c r="Q104" s="86" t="s">
        <v>305</v>
      </c>
      <c r="R104" s="10">
        <v>202415669</v>
      </c>
      <c r="S104" s="47"/>
      <c r="U104" s="20" t="s">
        <v>314</v>
      </c>
      <c r="V104" s="85">
        <v>45666</v>
      </c>
      <c r="W104" s="86" t="s">
        <v>411</v>
      </c>
      <c r="X104" s="21" t="s">
        <v>402</v>
      </c>
    </row>
    <row r="105" spans="1:24" s="5" customFormat="1" ht="33.75" customHeight="1" thickBot="1" x14ac:dyDescent="0.2">
      <c r="A105" s="144">
        <v>102</v>
      </c>
      <c r="B105" s="16" t="s">
        <v>249</v>
      </c>
      <c r="C105" s="16" t="s">
        <v>250</v>
      </c>
      <c r="D105" s="39" t="s">
        <v>266</v>
      </c>
      <c r="E105" s="122" t="s">
        <v>290</v>
      </c>
      <c r="F105" s="80" t="s">
        <v>288</v>
      </c>
      <c r="G105" s="16" t="s">
        <v>291</v>
      </c>
      <c r="H105" s="38"/>
      <c r="I105" s="9" t="s">
        <v>308</v>
      </c>
      <c r="J105" s="38"/>
      <c r="K105" s="38"/>
      <c r="L105" s="9" t="s">
        <v>361</v>
      </c>
      <c r="M105" s="148" t="s">
        <v>459</v>
      </c>
      <c r="N105" s="125">
        <v>3</v>
      </c>
      <c r="O105" s="125">
        <v>54</v>
      </c>
      <c r="P105" s="16">
        <v>73</v>
      </c>
      <c r="Q105" s="94" t="s">
        <v>305</v>
      </c>
      <c r="R105" s="142">
        <v>202415670</v>
      </c>
      <c r="S105" s="141"/>
      <c r="U105" s="108" t="s">
        <v>314</v>
      </c>
      <c r="V105" s="85">
        <v>45666</v>
      </c>
      <c r="W105" s="86" t="s">
        <v>411</v>
      </c>
      <c r="X105" s="21" t="s">
        <v>402</v>
      </c>
    </row>
    <row r="106" spans="1:24" ht="41.25" customHeight="1" x14ac:dyDescent="0.15">
      <c r="A106" s="28">
        <v>103</v>
      </c>
      <c r="B106" s="28" t="s">
        <v>12</v>
      </c>
      <c r="C106" s="29" t="s">
        <v>14</v>
      </c>
      <c r="D106" s="28" t="s">
        <v>15</v>
      </c>
      <c r="E106" s="41" t="s">
        <v>163</v>
      </c>
      <c r="F106" s="78" t="s">
        <v>160</v>
      </c>
      <c r="G106" s="29" t="s">
        <v>164</v>
      </c>
      <c r="H106" s="30"/>
      <c r="I106" s="31"/>
      <c r="J106" s="31" t="s">
        <v>335</v>
      </c>
      <c r="K106" s="31"/>
      <c r="L106" s="31" t="s">
        <v>366</v>
      </c>
      <c r="M106" s="29" t="s">
        <v>467</v>
      </c>
      <c r="N106" s="32">
        <v>3</v>
      </c>
      <c r="O106" s="32">
        <v>54</v>
      </c>
      <c r="P106" s="28">
        <v>27</v>
      </c>
      <c r="Q106" s="29" t="s">
        <v>238</v>
      </c>
      <c r="R106" s="28">
        <v>202410580</v>
      </c>
      <c r="S106" s="81"/>
      <c r="U106" s="109" t="str">
        <f>VLOOKUP($Q106,[1]岭南学院!$B$4:$R$57,14,0)</f>
        <v>考试</v>
      </c>
      <c r="V106" s="110">
        <v>45666</v>
      </c>
      <c r="W106" s="111" t="s">
        <v>411</v>
      </c>
      <c r="X106" s="112" t="s">
        <v>399</v>
      </c>
    </row>
    <row r="107" spans="1:24" s="5" customFormat="1" ht="33.75" customHeight="1" x14ac:dyDescent="0.15">
      <c r="A107" s="10">
        <v>104</v>
      </c>
      <c r="B107" s="10" t="s">
        <v>12</v>
      </c>
      <c r="C107" s="12" t="s">
        <v>14</v>
      </c>
      <c r="D107" s="14" t="s">
        <v>15</v>
      </c>
      <c r="E107" s="83" t="s">
        <v>285</v>
      </c>
      <c r="F107" s="51" t="s">
        <v>274</v>
      </c>
      <c r="G107" s="12" t="s">
        <v>278</v>
      </c>
      <c r="H107" s="9" t="s">
        <v>369</v>
      </c>
      <c r="I107" s="9"/>
      <c r="J107" s="8"/>
      <c r="K107" s="8"/>
      <c r="L107" s="9"/>
      <c r="M107" s="10" t="s">
        <v>359</v>
      </c>
      <c r="N107" s="124">
        <v>3</v>
      </c>
      <c r="O107" s="124">
        <v>54</v>
      </c>
      <c r="P107" s="10">
        <v>84</v>
      </c>
      <c r="Q107" s="86" t="s">
        <v>304</v>
      </c>
      <c r="R107" s="10">
        <v>202415649</v>
      </c>
      <c r="S107" s="48"/>
      <c r="U107" s="20" t="s">
        <v>314</v>
      </c>
      <c r="V107" s="85">
        <v>45671</v>
      </c>
      <c r="W107" s="86" t="s">
        <v>315</v>
      </c>
      <c r="X107" s="102" t="s">
        <v>399</v>
      </c>
    </row>
    <row r="108" spans="1:24" s="5" customFormat="1" ht="33.75" customHeight="1" thickBot="1" x14ac:dyDescent="0.2">
      <c r="A108" s="23">
        <v>105</v>
      </c>
      <c r="B108" s="23" t="s">
        <v>12</v>
      </c>
      <c r="C108" s="24" t="s">
        <v>14</v>
      </c>
      <c r="D108" s="74" t="s">
        <v>15</v>
      </c>
      <c r="E108" s="123" t="s">
        <v>292</v>
      </c>
      <c r="F108" s="75" t="s">
        <v>288</v>
      </c>
      <c r="G108" s="23" t="s">
        <v>289</v>
      </c>
      <c r="H108" s="25"/>
      <c r="I108" s="26" t="s">
        <v>435</v>
      </c>
      <c r="J108" s="25"/>
      <c r="K108" s="26" t="s">
        <v>436</v>
      </c>
      <c r="L108" s="26"/>
      <c r="M108" s="23" t="s">
        <v>353</v>
      </c>
      <c r="N108" s="126">
        <v>3</v>
      </c>
      <c r="O108" s="126">
        <v>54</v>
      </c>
      <c r="P108" s="23">
        <v>36</v>
      </c>
      <c r="Q108" s="95" t="s">
        <v>305</v>
      </c>
      <c r="R108" s="23">
        <v>202415671</v>
      </c>
      <c r="S108" s="76"/>
      <c r="U108" s="113" t="s">
        <v>314</v>
      </c>
      <c r="V108" s="87">
        <v>45666</v>
      </c>
      <c r="W108" s="23" t="s">
        <v>411</v>
      </c>
      <c r="X108" s="88" t="s">
        <v>317</v>
      </c>
    </row>
    <row r="109" spans="1:24" s="37" customFormat="1" ht="49.5" customHeight="1" x14ac:dyDescent="0.15">
      <c r="A109" s="28">
        <v>106</v>
      </c>
      <c r="B109" s="28" t="s">
        <v>22</v>
      </c>
      <c r="C109" s="29" t="s">
        <v>25</v>
      </c>
      <c r="D109" s="28" t="s">
        <v>266</v>
      </c>
      <c r="E109" s="41" t="s">
        <v>341</v>
      </c>
      <c r="F109" s="78" t="s">
        <v>340</v>
      </c>
      <c r="G109" s="29" t="s">
        <v>476</v>
      </c>
      <c r="H109" s="82"/>
      <c r="I109" s="31" t="s">
        <v>309</v>
      </c>
      <c r="J109" s="31"/>
      <c r="K109" s="31"/>
      <c r="L109" s="31" t="s">
        <v>437</v>
      </c>
      <c r="M109" s="29" t="s">
        <v>468</v>
      </c>
      <c r="N109" s="32">
        <v>3</v>
      </c>
      <c r="O109" s="32">
        <v>54</v>
      </c>
      <c r="P109" s="28">
        <v>27</v>
      </c>
      <c r="Q109" s="28" t="s">
        <v>305</v>
      </c>
      <c r="R109" s="28">
        <v>202413322</v>
      </c>
      <c r="S109" s="47"/>
      <c r="T109" s="72"/>
      <c r="U109" s="114" t="s">
        <v>314</v>
      </c>
      <c r="V109" s="110">
        <v>45666</v>
      </c>
      <c r="W109" s="28" t="s">
        <v>411</v>
      </c>
      <c r="X109" s="112" t="s">
        <v>317</v>
      </c>
    </row>
    <row r="110" spans="1:24" s="5" customFormat="1" ht="33.75" customHeight="1" thickBot="1" x14ac:dyDescent="0.2">
      <c r="A110" s="23">
        <v>107</v>
      </c>
      <c r="B110" s="23" t="s">
        <v>249</v>
      </c>
      <c r="C110" s="23" t="s">
        <v>25</v>
      </c>
      <c r="D110" s="74" t="s">
        <v>266</v>
      </c>
      <c r="E110" s="123" t="s">
        <v>285</v>
      </c>
      <c r="F110" s="75" t="s">
        <v>274</v>
      </c>
      <c r="G110" s="24" t="s">
        <v>286</v>
      </c>
      <c r="H110" s="25"/>
      <c r="I110" s="26"/>
      <c r="J110" s="25"/>
      <c r="K110" s="26" t="s">
        <v>368</v>
      </c>
      <c r="L110" s="26"/>
      <c r="M110" s="23" t="s">
        <v>376</v>
      </c>
      <c r="N110" s="126">
        <v>3</v>
      </c>
      <c r="O110" s="126">
        <v>54</v>
      </c>
      <c r="P110" s="23">
        <v>30</v>
      </c>
      <c r="Q110" s="95" t="s">
        <v>304</v>
      </c>
      <c r="R110" s="23">
        <v>202415648</v>
      </c>
      <c r="S110" s="121"/>
      <c r="T110" s="73"/>
      <c r="U110" s="113" t="s">
        <v>314</v>
      </c>
      <c r="V110" s="87">
        <v>45671</v>
      </c>
      <c r="W110" s="95" t="s">
        <v>315</v>
      </c>
      <c r="X110" s="115" t="s">
        <v>399</v>
      </c>
    </row>
    <row r="111" spans="1:24" s="5" customFormat="1" ht="33.75" customHeight="1" x14ac:dyDescent="0.15">
      <c r="A111" s="28">
        <v>108</v>
      </c>
      <c r="B111" s="28" t="s">
        <v>12</v>
      </c>
      <c r="C111" s="29" t="s">
        <v>12</v>
      </c>
      <c r="D111" s="28" t="s">
        <v>23</v>
      </c>
      <c r="E111" s="41" t="s">
        <v>319</v>
      </c>
      <c r="F111" s="78" t="s">
        <v>321</v>
      </c>
      <c r="G111" s="28" t="s">
        <v>289</v>
      </c>
      <c r="H111" s="31"/>
      <c r="I111" s="31"/>
      <c r="J111" s="31" t="s">
        <v>329</v>
      </c>
      <c r="K111" s="30"/>
      <c r="L111" s="30"/>
      <c r="M111" s="29" t="s">
        <v>440</v>
      </c>
      <c r="N111" s="32">
        <v>2</v>
      </c>
      <c r="O111" s="32">
        <v>36</v>
      </c>
      <c r="P111" s="28">
        <v>50</v>
      </c>
      <c r="Q111" s="28" t="s">
        <v>320</v>
      </c>
      <c r="R111" s="28">
        <v>202414389</v>
      </c>
      <c r="S111" s="44"/>
      <c r="U111" s="116" t="s">
        <v>327</v>
      </c>
      <c r="V111" s="111" t="s">
        <v>328</v>
      </c>
      <c r="W111" s="111" t="s">
        <v>328</v>
      </c>
      <c r="X111" s="117" t="s">
        <v>328</v>
      </c>
    </row>
    <row r="112" spans="1:24" s="5" customFormat="1" ht="33.75" customHeight="1" thickBot="1" x14ac:dyDescent="0.2">
      <c r="A112" s="23">
        <v>109</v>
      </c>
      <c r="B112" s="23" t="s">
        <v>12</v>
      </c>
      <c r="C112" s="24" t="s">
        <v>12</v>
      </c>
      <c r="D112" s="23" t="s">
        <v>23</v>
      </c>
      <c r="E112" s="40" t="s">
        <v>322</v>
      </c>
      <c r="F112" s="79" t="s">
        <v>323</v>
      </c>
      <c r="G112" s="24" t="s">
        <v>324</v>
      </c>
      <c r="H112" s="25"/>
      <c r="I112" s="26" t="s">
        <v>326</v>
      </c>
      <c r="J112" s="25"/>
      <c r="K112" s="25"/>
      <c r="L112" s="25"/>
      <c r="M112" s="24" t="s">
        <v>441</v>
      </c>
      <c r="N112" s="27">
        <v>2</v>
      </c>
      <c r="O112" s="27">
        <v>36</v>
      </c>
      <c r="P112" s="23">
        <v>23</v>
      </c>
      <c r="Q112" s="23" t="s">
        <v>325</v>
      </c>
      <c r="R112" s="23">
        <v>202414506</v>
      </c>
      <c r="S112" s="77"/>
      <c r="U112" s="118" t="s">
        <v>327</v>
      </c>
      <c r="V112" s="119" t="s">
        <v>328</v>
      </c>
      <c r="W112" s="95" t="s">
        <v>328</v>
      </c>
      <c r="X112" s="120" t="s">
        <v>328</v>
      </c>
    </row>
  </sheetData>
  <autoFilter ref="A3:X112" xr:uid="{00000000-0001-0000-0000-000000000000}"/>
  <mergeCells count="50">
    <mergeCell ref="U93:X93"/>
    <mergeCell ref="U94:X94"/>
    <mergeCell ref="U95:X95"/>
    <mergeCell ref="H91:L91"/>
    <mergeCell ref="H92:L92"/>
    <mergeCell ref="H84:L84"/>
    <mergeCell ref="U85:X85"/>
    <mergeCell ref="U89:X89"/>
    <mergeCell ref="U84:X84"/>
    <mergeCell ref="U87:X87"/>
    <mergeCell ref="U86:X86"/>
    <mergeCell ref="U88:X88"/>
    <mergeCell ref="H66:L66"/>
    <mergeCell ref="U19:X19"/>
    <mergeCell ref="U20:X20"/>
    <mergeCell ref="U21:X21"/>
    <mergeCell ref="U22:X22"/>
    <mergeCell ref="U57:X57"/>
    <mergeCell ref="H27:L27"/>
    <mergeCell ref="H26:L26"/>
    <mergeCell ref="H57:L60"/>
    <mergeCell ref="H19:L21"/>
    <mergeCell ref="U61:X61"/>
    <mergeCell ref="U62:X62"/>
    <mergeCell ref="H83:L83"/>
    <mergeCell ref="A1:T1"/>
    <mergeCell ref="A2:S2"/>
    <mergeCell ref="U63:X63"/>
    <mergeCell ref="H24:L24"/>
    <mergeCell ref="H25:L25"/>
    <mergeCell ref="H8:L8"/>
    <mergeCell ref="H4:L4"/>
    <mergeCell ref="H5:L5"/>
    <mergeCell ref="H6:L6"/>
    <mergeCell ref="H7:L7"/>
    <mergeCell ref="U2:X2"/>
    <mergeCell ref="U58:X58"/>
    <mergeCell ref="U59:X59"/>
    <mergeCell ref="U60:X60"/>
    <mergeCell ref="H65:L65"/>
    <mergeCell ref="S76:S81"/>
    <mergeCell ref="U76:U81"/>
    <mergeCell ref="V76:V81"/>
    <mergeCell ref="W76:W81"/>
    <mergeCell ref="X76:X81"/>
    <mergeCell ref="N76:N81"/>
    <mergeCell ref="O76:O81"/>
    <mergeCell ref="P76:P81"/>
    <mergeCell ref="Q76:Q81"/>
    <mergeCell ref="R76:R81"/>
  </mergeCells>
  <phoneticPr fontId="1" type="noConversion"/>
  <conditionalFormatting sqref="E109:F109">
    <cfRule type="duplicateValues" dxfId="19" priority="22"/>
  </conditionalFormatting>
  <conditionalFormatting sqref="E13">
    <cfRule type="duplicateValues" dxfId="18" priority="18"/>
  </conditionalFormatting>
  <conditionalFormatting sqref="E16:E17">
    <cfRule type="duplicateValues" dxfId="17" priority="17"/>
  </conditionalFormatting>
  <conditionalFormatting sqref="E4:E7 E14">
    <cfRule type="duplicateValues" dxfId="16" priority="19"/>
  </conditionalFormatting>
  <conditionalFormatting sqref="E18 E15 E8 E10:E11">
    <cfRule type="duplicateValues" dxfId="15" priority="20"/>
  </conditionalFormatting>
  <conditionalFormatting sqref="E31 E19:E21 E9 E12">
    <cfRule type="duplicateValues" dxfId="14" priority="21"/>
  </conditionalFormatting>
  <conditionalFormatting sqref="E40 E22 E26">
    <cfRule type="duplicateValues" dxfId="13" priority="13"/>
  </conditionalFormatting>
  <conditionalFormatting sqref="E46:E47 E49:E50 E27 E34:E36">
    <cfRule type="duplicateValues" dxfId="12" priority="12"/>
  </conditionalFormatting>
  <conditionalFormatting sqref="E44">
    <cfRule type="duplicateValues" dxfId="11" priority="11"/>
  </conditionalFormatting>
  <conditionalFormatting sqref="E51 E37:E38">
    <cfRule type="duplicateValues" dxfId="10" priority="10"/>
  </conditionalFormatting>
  <conditionalFormatting sqref="E45">
    <cfRule type="duplicateValues" dxfId="9" priority="9"/>
  </conditionalFormatting>
  <conditionalFormatting sqref="E23:E25">
    <cfRule type="duplicateValues" dxfId="8" priority="8"/>
  </conditionalFormatting>
  <conditionalFormatting sqref="E64:E66">
    <cfRule type="duplicateValues" dxfId="7" priority="7"/>
  </conditionalFormatting>
  <conditionalFormatting sqref="E33 E52 E48 E41:E43">
    <cfRule type="duplicateValues" dxfId="6" priority="14"/>
  </conditionalFormatting>
  <conditionalFormatting sqref="E106 E53:E63 E39 E28:E30 E67:E82">
    <cfRule type="duplicateValues" dxfId="5" priority="15"/>
  </conditionalFormatting>
  <conditionalFormatting sqref="E32">
    <cfRule type="duplicateValues" dxfId="4" priority="6"/>
  </conditionalFormatting>
  <conditionalFormatting sqref="E95:F95">
    <cfRule type="duplicateValues" dxfId="3" priority="4"/>
  </conditionalFormatting>
  <conditionalFormatting sqref="E111:F112">
    <cfRule type="duplicateValues" dxfId="2" priority="51"/>
  </conditionalFormatting>
  <conditionalFormatting sqref="E83">
    <cfRule type="duplicateValues" dxfId="1" priority="52"/>
  </conditionalFormatting>
  <conditionalFormatting sqref="E84:F94 E96:E103">
    <cfRule type="duplicateValues" dxfId="0" priority="57"/>
  </conditionalFormatting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2024-09-19T03:25:25Z</dcterms:modified>
</cp:coreProperties>
</file>