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E:\吕洁灵\3 助教\2022下助教\2 挂网招聘课表\"/>
    </mc:Choice>
  </mc:AlternateContent>
  <xr:revisionPtr revIDLastSave="0" documentId="13_ncr:1_{34F47D1E-F91A-44AF-A3F8-391C66DA232D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2020级" sheetId="2" r:id="rId1"/>
    <sheet name="2021级" sheetId="5" r:id="rId2"/>
    <sheet name="2022级" sheetId="4" r:id="rId3"/>
    <sheet name="辅修" sheetId="6" r:id="rId4"/>
    <sheet name="公选" sheetId="7" r:id="rId5"/>
  </sheets>
  <definedNames>
    <definedName name="_xlnm._FilterDatabase" localSheetId="0" hidden="1">'2020级'!$A$3:$W$45</definedName>
    <definedName name="_xlnm._FilterDatabase" localSheetId="1" hidden="1">'2021级'!$A$3:$W$36</definedName>
    <definedName name="_xlnm._FilterDatabase" localSheetId="2" hidden="1">'2022级'!$A$3:$W$26</definedName>
  </definedNames>
  <calcPr calcId="191029"/>
</workbook>
</file>

<file path=xl/calcChain.xml><?xml version="1.0" encoding="utf-8"?>
<calcChain xmlns="http://schemas.openxmlformats.org/spreadsheetml/2006/main">
  <c r="O24" i="5" l="1"/>
  <c r="O26" i="5" l="1"/>
  <c r="O27" i="5"/>
  <c r="O25" i="5"/>
  <c r="O27" i="2" l="1"/>
  <c r="O26" i="2"/>
  <c r="O25" i="2"/>
  <c r="O22" i="2"/>
  <c r="O21" i="2"/>
  <c r="O20" i="2"/>
  <c r="O18" i="2"/>
  <c r="O17" i="2"/>
  <c r="O16" i="2"/>
</calcChain>
</file>

<file path=xl/sharedStrings.xml><?xml version="1.0" encoding="utf-8"?>
<sst xmlns="http://schemas.openxmlformats.org/spreadsheetml/2006/main" count="1251" uniqueCount="383">
  <si>
    <t>考试时段安排：
第19、20周：09:30-11:30（120分钟），14:30-16:30（120分钟），19:00-21:00（120分钟）</t>
  </si>
  <si>
    <t>序号</t>
  </si>
  <si>
    <t>专业</t>
  </si>
  <si>
    <t>性质</t>
  </si>
  <si>
    <t>课程名称</t>
  </si>
  <si>
    <t>周一</t>
  </si>
  <si>
    <t>周二</t>
  </si>
  <si>
    <t>周三</t>
  </si>
  <si>
    <t>周四</t>
  </si>
  <si>
    <t>周五</t>
  </si>
  <si>
    <t>课室</t>
  </si>
  <si>
    <t>学分</t>
  </si>
  <si>
    <t>学时</t>
  </si>
  <si>
    <t>课程
编码</t>
  </si>
  <si>
    <t>系统
教学班号</t>
  </si>
  <si>
    <t>备注</t>
  </si>
  <si>
    <t>考核方式</t>
  </si>
  <si>
    <t>日期</t>
  </si>
  <si>
    <t>星期</t>
  </si>
  <si>
    <t>时间</t>
  </si>
  <si>
    <t>各专业</t>
  </si>
  <si>
    <t>公必</t>
  </si>
  <si>
    <t>形势与政策</t>
  </si>
  <si>
    <t>学工部</t>
  </si>
  <si>
    <t>由学工部统一安排</t>
  </si>
  <si>
    <t>/</t>
  </si>
  <si>
    <t>PUB102</t>
  </si>
  <si>
    <t>考查</t>
  </si>
  <si>
    <t>专必</t>
  </si>
  <si>
    <t>2022学年第2学期（春季学期）本科生排课、排考明细表—2020级</t>
  </si>
  <si>
    <t>总人数302人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</si>
  <si>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体育</t>
  </si>
  <si>
    <t>体育部</t>
  </si>
  <si>
    <t>5-6
（10-18周）</t>
  </si>
  <si>
    <t>PE302</t>
  </si>
  <si>
    <t>以教务系统为准</t>
  </si>
  <si>
    <t>专题讲座</t>
  </si>
  <si>
    <t>岭南学院本科生必修课程《专题讲座》管理规定：
http://lingnan.sysu.edu.cn/undergraduateprogram/article/581</t>
  </si>
  <si>
    <t>LN301</t>
  </si>
  <si>
    <t>202210224
202210225
202210226
202210227
202210228
202210229
202210230
202210231
202210232
202210233</t>
  </si>
  <si>
    <t>劳动教育</t>
  </si>
  <si>
    <t>PUB178</t>
  </si>
  <si>
    <t>金融
经济</t>
  </si>
  <si>
    <t>经济学研究方法（1）</t>
  </si>
  <si>
    <t>1-2</t>
  </si>
  <si>
    <t xml:space="preserve"> MBA702</t>
  </si>
  <si>
    <t>LN403</t>
  </si>
  <si>
    <t>经济学研究方法（2）</t>
  </si>
  <si>
    <t>3-4</t>
  </si>
  <si>
    <t>经济学研究方法（3）</t>
  </si>
  <si>
    <t>7-8</t>
  </si>
  <si>
    <t>金融</t>
  </si>
  <si>
    <t>孙翎</t>
  </si>
  <si>
    <t>3-4
（1-9周）</t>
  </si>
  <si>
    <t>MBA702</t>
  </si>
  <si>
    <t>LN306</t>
  </si>
  <si>
    <t>闭卷考试</t>
  </si>
  <si>
    <t>金融机构管理（2）</t>
  </si>
  <si>
    <t>5-6</t>
  </si>
  <si>
    <t>5-6
（1-9周）</t>
  </si>
  <si>
    <t>国际金融（1）</t>
  </si>
  <si>
    <t>何兴强</t>
  </si>
  <si>
    <t>1-2
（10-18周）</t>
  </si>
  <si>
    <t>MBA902</t>
  </si>
  <si>
    <t>LN362</t>
  </si>
  <si>
    <t>国际金融（2）</t>
  </si>
  <si>
    <t>王伟</t>
  </si>
  <si>
    <t>叶101</t>
  </si>
  <si>
    <t>国际金融（3）</t>
  </si>
  <si>
    <t>3-4
（10-18周）</t>
  </si>
  <si>
    <t>经济</t>
  </si>
  <si>
    <t>制度经济学</t>
  </si>
  <si>
    <t>李胜兰</t>
  </si>
  <si>
    <t>叶103</t>
  </si>
  <si>
    <t>LN308</t>
  </si>
  <si>
    <t>开卷考试</t>
  </si>
  <si>
    <t>博弈论与信息经济学</t>
  </si>
  <si>
    <t>聂海峰</t>
  </si>
  <si>
    <t>1-2
（1-9周）</t>
  </si>
  <si>
    <t>LN394</t>
  </si>
  <si>
    <t>经济思想史</t>
  </si>
  <si>
    <t>朱富强</t>
  </si>
  <si>
    <t>LN314</t>
  </si>
  <si>
    <t>管科</t>
  </si>
  <si>
    <t>管理科学研究方法</t>
  </si>
  <si>
    <t>9-10
（1-9周）</t>
  </si>
  <si>
    <t>LN485</t>
  </si>
  <si>
    <t>管科（属于“7选6”的专业核心课程）</t>
  </si>
  <si>
    <t>运营管理</t>
  </si>
  <si>
    <t>陈刚</t>
  </si>
  <si>
    <t>MBA201</t>
  </si>
  <si>
    <t>LN366</t>
  </si>
  <si>
    <t>202220225</t>
  </si>
  <si>
    <t>管理决策模型与方法</t>
  </si>
  <si>
    <t>宋海清</t>
  </si>
  <si>
    <t>待定</t>
  </si>
  <si>
    <t>LN465</t>
  </si>
  <si>
    <t>企业物流管理(英)</t>
  </si>
  <si>
    <t>徐佳焱</t>
  </si>
  <si>
    <t>叶102</t>
  </si>
  <si>
    <t>LN356E</t>
  </si>
  <si>
    <t>国商</t>
  </si>
  <si>
    <t>管理学研究方法</t>
  </si>
  <si>
    <t>刘衡</t>
  </si>
  <si>
    <t>9-11
（1-12周）</t>
  </si>
  <si>
    <t>LN443</t>
  </si>
  <si>
    <t>国商（属于“7选6”的专业核心课程）</t>
  </si>
  <si>
    <t>企业高管系列讲座</t>
  </si>
  <si>
    <t>汪林</t>
  </si>
  <si>
    <t>LN386</t>
  </si>
  <si>
    <t>国际营销管理（英）</t>
  </si>
  <si>
    <t>吴桐</t>
  </si>
  <si>
    <t>1-2
（5-18周）</t>
  </si>
  <si>
    <t>LN354</t>
  </si>
  <si>
    <t>全球运营与供应链管理（英）</t>
  </si>
  <si>
    <t>LN3106E</t>
  </si>
  <si>
    <t>国际人力资源管理（英）</t>
  </si>
  <si>
    <t>王晓晖</t>
  </si>
  <si>
    <t>LN370E</t>
  </si>
  <si>
    <t>专选</t>
  </si>
  <si>
    <t>兼并与收购</t>
  </si>
  <si>
    <t>蔡荣鑫</t>
  </si>
  <si>
    <t>LN346</t>
  </si>
  <si>
    <t>世界经济史</t>
  </si>
  <si>
    <t>鲁晓东</t>
  </si>
  <si>
    <t>LN387</t>
  </si>
  <si>
    <t>中国经济</t>
  </si>
  <si>
    <t>徐现祥</t>
  </si>
  <si>
    <t>LN334</t>
  </si>
  <si>
    <t>产业组织</t>
  </si>
  <si>
    <t>杨永福</t>
  </si>
  <si>
    <t>LN350</t>
  </si>
  <si>
    <t>国际税收</t>
  </si>
  <si>
    <t>龙朝晖</t>
  </si>
  <si>
    <t>MBA601</t>
  </si>
  <si>
    <t>LN302</t>
  </si>
  <si>
    <t>税收筹划</t>
  </si>
  <si>
    <t>LN421</t>
  </si>
  <si>
    <t>固定收益证券</t>
  </si>
  <si>
    <t>程春丽</t>
  </si>
  <si>
    <t>9-11
（10-18周）</t>
  </si>
  <si>
    <t>LN344</t>
  </si>
  <si>
    <t>财务报表分析</t>
  </si>
  <si>
    <t>罗党论
柳建华</t>
  </si>
  <si>
    <t>9-11</t>
  </si>
  <si>
    <t>MBA901</t>
  </si>
  <si>
    <t>LN335</t>
  </si>
  <si>
    <t>金融高管系列讲座</t>
  </si>
  <si>
    <t>岭南堂
3楼讲学厅</t>
  </si>
  <si>
    <t>LN348</t>
  </si>
  <si>
    <t>金融科技导论</t>
  </si>
  <si>
    <t>LN3121</t>
  </si>
  <si>
    <t>人力资源开发与管理</t>
  </si>
  <si>
    <t>叶201</t>
  </si>
  <si>
    <t>LN3136</t>
  </si>
  <si>
    <t>营销管理</t>
  </si>
  <si>
    <t>邬金涛</t>
  </si>
  <si>
    <t>9-11
（1-9周）</t>
  </si>
  <si>
    <t>LN3112</t>
  </si>
  <si>
    <t>发展经济学</t>
  </si>
  <si>
    <t>申广军</t>
  </si>
  <si>
    <t>LN4109</t>
  </si>
  <si>
    <t>黄河</t>
  </si>
  <si>
    <t>拔尖班-专必
非拔尖班-专选</t>
  </si>
  <si>
    <t>曾燕</t>
  </si>
  <si>
    <t>LN467</t>
  </si>
  <si>
    <t>新结构金融学</t>
  </si>
  <si>
    <t>张一林</t>
  </si>
  <si>
    <t>LN3142</t>
  </si>
  <si>
    <t>拔尖班</t>
  </si>
  <si>
    <t>专选（7选3）</t>
  </si>
  <si>
    <t>计量经济学前沿理论与应用（博）</t>
  </si>
  <si>
    <t>程明勉
杨海生</t>
  </si>
  <si>
    <t>LN7137</t>
  </si>
  <si>
    <t>信息经济学理论与应用（博）</t>
  </si>
  <si>
    <t>黄雪松</t>
  </si>
  <si>
    <t>LN7143</t>
  </si>
  <si>
    <t>货币金融前沿专题（博）</t>
  </si>
  <si>
    <t>LN7139</t>
  </si>
  <si>
    <t>2022学年第2学期（春季学期）本科生排课、排考明细表—2021级</t>
  </si>
  <si>
    <t>总人数173人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</si>
  <si>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大学英语IV</t>
  </si>
  <si>
    <t>大英部</t>
  </si>
  <si>
    <t>FL2202</t>
  </si>
  <si>
    <t>7-8
（1-9周）</t>
  </si>
  <si>
    <t>PE202</t>
  </si>
  <si>
    <t>马克思主义基本原理</t>
  </si>
  <si>
    <t>马院</t>
  </si>
  <si>
    <t>MAR202</t>
  </si>
  <si>
    <t>MAR113</t>
  </si>
  <si>
    <t>国家安全教育</t>
  </si>
  <si>
    <t>PUB199</t>
  </si>
  <si>
    <t>LN242</t>
  </si>
  <si>
    <t>陈立</t>
  </si>
  <si>
    <t>中级宏观经济学（英）（1)</t>
  </si>
  <si>
    <t>朱传奇</t>
  </si>
  <si>
    <t>LN214E</t>
  </si>
  <si>
    <t>中级宏观经济学（英）（2)</t>
  </si>
  <si>
    <t>郝彤彤</t>
  </si>
  <si>
    <t>中级宏观经济学（英）（3)</t>
  </si>
  <si>
    <t>陈希路</t>
  </si>
  <si>
    <t>中级宏观经济学（英）（4)</t>
  </si>
  <si>
    <t>肖可舟</t>
  </si>
  <si>
    <t>计量经济学（1）</t>
  </si>
  <si>
    <t>周先波</t>
  </si>
  <si>
    <t>LN309</t>
  </si>
  <si>
    <t>计量经济学(上机)（1）</t>
  </si>
  <si>
    <t>LN315</t>
  </si>
  <si>
    <t>计量经济学（2）</t>
  </si>
  <si>
    <t>林建浩</t>
  </si>
  <si>
    <t>计量经济学(上机)（2）</t>
  </si>
  <si>
    <t>计量经济学（3）</t>
  </si>
  <si>
    <t>李捷瑜</t>
  </si>
  <si>
    <t>计量经济学(上机)（3）</t>
  </si>
  <si>
    <t>计量经济学（4）</t>
  </si>
  <si>
    <t>李兵</t>
  </si>
  <si>
    <t>计量经济学(上机)（4）</t>
  </si>
  <si>
    <t>沟通（1）</t>
  </si>
  <si>
    <t>LN102</t>
  </si>
  <si>
    <t>沟通（2）</t>
  </si>
  <si>
    <t>沟通（3）</t>
  </si>
  <si>
    <t>沟通（4）</t>
  </si>
  <si>
    <t>基于Python的数据分析</t>
  </si>
  <si>
    <t>张宏斌</t>
  </si>
  <si>
    <t>LN254</t>
  </si>
  <si>
    <t>基于R的数据分析</t>
  </si>
  <si>
    <t>杨海生</t>
  </si>
  <si>
    <t>LN256</t>
  </si>
  <si>
    <t>陈慈</t>
  </si>
  <si>
    <t>LN108</t>
  </si>
  <si>
    <t>英语阅读与听说Ⅱ（2）</t>
  </si>
  <si>
    <t>英语阅读与听说Ⅱ（3）</t>
  </si>
  <si>
    <t>英语阅读与听说Ⅱ（4）</t>
  </si>
  <si>
    <t>英语阅读与听说Ⅱ（5）</t>
  </si>
  <si>
    <t>杨正刚</t>
  </si>
  <si>
    <t>英语阅读与听说Ⅱ（6）</t>
  </si>
  <si>
    <t>实变函数</t>
  </si>
  <si>
    <t>LN226</t>
  </si>
  <si>
    <t>2022学年第2学期（春季学期）本科生排课、排考明细表—2022级</t>
  </si>
  <si>
    <t>总人数149人
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</si>
  <si>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大学英语II</t>
  </si>
  <si>
    <t>5-6/7-8</t>
  </si>
  <si>
    <t>FL1202</t>
  </si>
  <si>
    <t>PE102</t>
  </si>
  <si>
    <t>心理健康教育</t>
  </si>
  <si>
    <t>心理健康教育咨询中心</t>
  </si>
  <si>
    <t>9-10
（14-18周）</t>
  </si>
  <si>
    <t>PSY199</t>
  </si>
  <si>
    <t>MAR114</t>
  </si>
  <si>
    <t>中国近现代史纲要</t>
  </si>
  <si>
    <t>MAR103</t>
  </si>
  <si>
    <t>习近平新时代中国特色社会主义思想概论</t>
  </si>
  <si>
    <t>MAR115</t>
  </si>
  <si>
    <t>高等数学一（II）</t>
  </si>
  <si>
    <t>数院</t>
  </si>
  <si>
    <t>MA190</t>
  </si>
  <si>
    <t>管院</t>
  </si>
  <si>
    <t>BS101</t>
  </si>
  <si>
    <t>岭院、管院、旅院</t>
  </si>
  <si>
    <t>宏观经济学（1）</t>
  </si>
  <si>
    <t>LN134</t>
  </si>
  <si>
    <t>宏观经济学（2）</t>
  </si>
  <si>
    <t>王曦</t>
  </si>
  <si>
    <t>宏观经济学（3）</t>
  </si>
  <si>
    <t>郭凯明</t>
  </si>
  <si>
    <t>宏观经济学（4）</t>
  </si>
  <si>
    <t>宏观经济学（5）</t>
  </si>
  <si>
    <t>刘贯春</t>
  </si>
  <si>
    <t>宏观经济学（6）</t>
  </si>
  <si>
    <t>宏观经济学（7）</t>
  </si>
  <si>
    <t>彭方平</t>
  </si>
  <si>
    <t>概率统计（1）</t>
  </si>
  <si>
    <t>刘京军</t>
  </si>
  <si>
    <t>LN136</t>
  </si>
  <si>
    <t>程明勉</t>
  </si>
  <si>
    <t>LN138</t>
  </si>
  <si>
    <t>LN140</t>
  </si>
  <si>
    <t>3-4
（1-9周）</t>
    <phoneticPr fontId="7" type="noConversion"/>
  </si>
  <si>
    <t>3-4</t>
    <phoneticPr fontId="7" type="noConversion"/>
  </si>
  <si>
    <t>1-2</t>
    <phoneticPr fontId="7" type="noConversion"/>
  </si>
  <si>
    <t>5-6</t>
    <phoneticPr fontId="7" type="noConversion"/>
  </si>
  <si>
    <t>9-10</t>
    <phoneticPr fontId="7" type="noConversion"/>
  </si>
  <si>
    <t>MBA701</t>
  </si>
  <si>
    <t>7-8
（10-18周）</t>
    <phoneticPr fontId="7" type="noConversion"/>
  </si>
  <si>
    <t>MBA601</t>
    <phoneticPr fontId="7" type="noConversion"/>
  </si>
  <si>
    <t>MBA602</t>
    <phoneticPr fontId="7" type="noConversion"/>
  </si>
  <si>
    <t>9-11</t>
    <phoneticPr fontId="7" type="noConversion"/>
  </si>
  <si>
    <t>7-8</t>
    <phoneticPr fontId="7" type="noConversion"/>
  </si>
  <si>
    <t>MBA201</t>
    <phoneticPr fontId="7" type="noConversion"/>
  </si>
  <si>
    <t>程序设计Ⅳ</t>
    <phoneticPr fontId="7" type="noConversion"/>
  </si>
  <si>
    <t>程序设计Ⅳ（实验）</t>
    <phoneticPr fontId="7" type="noConversion"/>
  </si>
  <si>
    <t>考查</t>
    <phoneticPr fontId="7" type="noConversion"/>
  </si>
  <si>
    <t>/</t>
    <phoneticPr fontId="7" type="noConversion"/>
  </si>
  <si>
    <t>以教务系统为准</t>
    <phoneticPr fontId="7" type="noConversion"/>
  </si>
  <si>
    <t>约第10周提交心得报告和考勤卡</t>
    <phoneticPr fontId="7" type="noConversion"/>
  </si>
  <si>
    <t>闭卷考试</t>
    <phoneticPr fontId="7" type="noConversion"/>
  </si>
  <si>
    <t>计划
人数</t>
    <phoneticPr fontId="7" type="noConversion"/>
  </si>
  <si>
    <t>一</t>
    <phoneticPr fontId="7" type="noConversion"/>
  </si>
  <si>
    <t>09:30-11:30</t>
    <phoneticPr fontId="7" type="noConversion"/>
  </si>
  <si>
    <t>14:30-16:30</t>
    <phoneticPr fontId="7" type="noConversion"/>
  </si>
  <si>
    <t>二</t>
    <phoneticPr fontId="7" type="noConversion"/>
  </si>
  <si>
    <t>考试时段安排：
第19、20周：09:30-11:30（120分钟），14:30-16:30（120分钟），19:00-21:00（120分钟）</t>
    <phoneticPr fontId="7" type="noConversion"/>
  </si>
  <si>
    <t>三</t>
    <phoneticPr fontId="7" type="noConversion"/>
  </si>
  <si>
    <t>动态规划/动态最优化方法</t>
    <phoneticPr fontId="7" type="noConversion"/>
  </si>
  <si>
    <t>4月28日
（第10周）</t>
    <phoneticPr fontId="7" type="noConversion"/>
  </si>
  <si>
    <t>五</t>
    <phoneticPr fontId="7" type="noConversion"/>
  </si>
  <si>
    <t>四</t>
    <phoneticPr fontId="7" type="noConversion"/>
  </si>
  <si>
    <t>概率统计（2）</t>
    <phoneticPr fontId="7" type="noConversion"/>
  </si>
  <si>
    <t>以研究生课表为准</t>
    <phoneticPr fontId="7" type="noConversion"/>
  </si>
  <si>
    <t>/</t>
    <phoneticPr fontId="7" type="noConversion"/>
  </si>
  <si>
    <t>MBA201</t>
    <phoneticPr fontId="7" type="noConversion"/>
  </si>
  <si>
    <t>叶102</t>
    <phoneticPr fontId="7" type="noConversion"/>
  </si>
  <si>
    <t>19:00-21:00</t>
    <phoneticPr fontId="7" type="noConversion"/>
  </si>
  <si>
    <t>5月12日
（第12周）</t>
    <phoneticPr fontId="7" type="noConversion"/>
  </si>
  <si>
    <t>开卷考试</t>
    <phoneticPr fontId="7" type="noConversion"/>
  </si>
  <si>
    <t>5-6
（1-9周）</t>
    <phoneticPr fontId="7" type="noConversion"/>
  </si>
  <si>
    <t>5-6（1-9周）</t>
  </si>
  <si>
    <t>7-8（1-9周）</t>
  </si>
  <si>
    <t>管理学原理（1）</t>
    <phoneticPr fontId="7" type="noConversion"/>
  </si>
  <si>
    <t>管理学原理（2）</t>
  </si>
  <si>
    <t>管理学原理（3）</t>
  </si>
  <si>
    <t>开卷考试</t>
    <phoneticPr fontId="7" type="noConversion"/>
  </si>
  <si>
    <t>四</t>
    <phoneticPr fontId="7" type="noConversion"/>
  </si>
  <si>
    <t>MBA902</t>
    <phoneticPr fontId="7" type="noConversion"/>
  </si>
  <si>
    <t>叶103</t>
    <phoneticPr fontId="7" type="noConversion"/>
  </si>
  <si>
    <t>MBA702</t>
    <phoneticPr fontId="7" type="noConversion"/>
  </si>
  <si>
    <t>金融机构管理（1）</t>
    <phoneticPr fontId="7" type="noConversion"/>
  </si>
  <si>
    <t>林护堂
103</t>
    <phoneticPr fontId="7" type="noConversion"/>
  </si>
  <si>
    <t>黄铭衍堂
L503</t>
    <phoneticPr fontId="7" type="noConversion"/>
  </si>
  <si>
    <t>黄铭衍堂
L504</t>
    <phoneticPr fontId="7" type="noConversion"/>
  </si>
  <si>
    <t>黄铭衍堂
L403</t>
    <phoneticPr fontId="7" type="noConversion"/>
  </si>
  <si>
    <t>黄铭衍堂
L404</t>
    <phoneticPr fontId="7" type="noConversion"/>
  </si>
  <si>
    <t>岭南学院
经济学类</t>
  </si>
  <si>
    <t>岭南学院
经济学类</t>
    <phoneticPr fontId="7" type="noConversion"/>
  </si>
  <si>
    <t>专选</t>
    <phoneticPr fontId="7" type="noConversion"/>
  </si>
  <si>
    <t>英语阅读与听说Ⅱ（1）</t>
    <phoneticPr fontId="7" type="noConversion"/>
  </si>
  <si>
    <t>7-8</t>
    <phoneticPr fontId="7" type="noConversion"/>
  </si>
  <si>
    <t>任课教师</t>
    <phoneticPr fontId="7" type="noConversion"/>
  </si>
  <si>
    <t>MBA602</t>
  </si>
  <si>
    <t>周二：MBA702
周四：MBA902</t>
    <phoneticPr fontId="7" type="noConversion"/>
  </si>
  <si>
    <t>货币金融学（1）</t>
    <phoneticPr fontId="7" type="noConversion"/>
  </si>
  <si>
    <t>货币金融学（2）</t>
    <phoneticPr fontId="7" type="noConversion"/>
  </si>
  <si>
    <t>周一：MBA602
周三：MBA702</t>
    <phoneticPr fontId="7" type="noConversion"/>
  </si>
  <si>
    <t>洪柳</t>
    <phoneticPr fontId="7" type="noConversion"/>
  </si>
  <si>
    <t>沙文彪（1-6周）
刘贯春（7-12周）
杨海生（13-18周）</t>
    <phoneticPr fontId="7" type="noConversion"/>
  </si>
  <si>
    <t>徐佳焱（第1周）
陈刚（第2周）
冯灏霖（第3周）
黄腾（第4周）
汤艳丽（第5周）
王杉（第6周）
宋海清（第7周）
王夏阳（第8周）
陈小乐（第9周）</t>
  </si>
  <si>
    <t>9-11
（7-18周）</t>
    <phoneticPr fontId="7" type="noConversion"/>
  </si>
  <si>
    <t>1-2
（1-13周）</t>
    <phoneticPr fontId="7" type="noConversion"/>
  </si>
  <si>
    <t>陈刚（1-4.5周）
王夏阳（4.5-9周）</t>
    <phoneticPr fontId="7" type="noConversion"/>
  </si>
  <si>
    <t>戴芸（1-6周）
梁建峰（7-12周）</t>
    <phoneticPr fontId="7" type="noConversion"/>
  </si>
  <si>
    <t>刘彦初
（1-3周）
黄腾
（4-8周）
康俊卿
（9-18周）</t>
    <phoneticPr fontId="7" type="noConversion"/>
  </si>
  <si>
    <t>9-11
（1-6周）</t>
    <phoneticPr fontId="7" type="noConversion"/>
  </si>
  <si>
    <t>助教</t>
  </si>
  <si>
    <t>王子晗（经济）
朱艺唯（金融）</t>
    <phoneticPr fontId="8" type="noConversion"/>
  </si>
  <si>
    <t>2022学年第2学期（春季学期）本科生排课、排考明细表—辅修</t>
    <phoneticPr fontId="7" type="noConversion"/>
  </si>
  <si>
    <t>学期时间：2023年2月19日（周日）—2023年7月8日（周六），第19、20周期末考试周。    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</si>
  <si>
    <t>对应层级</t>
    <phoneticPr fontId="7" type="noConversion"/>
  </si>
  <si>
    <t>经济
金融</t>
    <phoneticPr fontId="7" type="noConversion"/>
  </si>
  <si>
    <t>辅修学士学位
辅修专业
辅修微专业</t>
    <phoneticPr fontId="7" type="noConversion"/>
  </si>
  <si>
    <t>辅修课程</t>
  </si>
  <si>
    <t>宏观经济学</t>
  </si>
  <si>
    <t>基于Python的数据分析</t>
    <phoneticPr fontId="7" type="noConversion"/>
  </si>
  <si>
    <t>2022学年第2学期（春季学期）本科生排课、排考明细表—公选课</t>
  </si>
  <si>
    <t>考核信息</t>
  </si>
  <si>
    <t>全校</t>
  </si>
  <si>
    <t>公选</t>
  </si>
  <si>
    <t>香港经济与粤港澳大湾区</t>
  </si>
  <si>
    <t>林江</t>
  </si>
  <si>
    <t>9-10</t>
  </si>
  <si>
    <t>南校园</t>
  </si>
  <si>
    <t>LN126</t>
  </si>
  <si>
    <t>考试</t>
  </si>
  <si>
    <t>最后一次课随堂进行</t>
  </si>
  <si>
    <t>商务与人际沟通（核心通识）</t>
  </si>
  <si>
    <t>LN122</t>
  </si>
  <si>
    <t>初级财务会计</t>
  </si>
  <si>
    <t>梁建峰</t>
  </si>
  <si>
    <t>LN1221</t>
  </si>
  <si>
    <t>税收理论与实务（核心通识）</t>
  </si>
  <si>
    <t>LN132</t>
  </si>
  <si>
    <t>北校园</t>
  </si>
  <si>
    <t>江林霖</t>
    <phoneticPr fontId="7" type="noConversion"/>
  </si>
  <si>
    <t>陈平
黄雪松
张一林
陈立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</si>
</sst>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82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49" fontId="4" fillId="0" borderId="6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4" fillId="0" borderId="10" xfId="0" applyNumberFormat="1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0" xfId="0" applyFont="1" applyFill="1">
      <alignment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6" fillId="0" borderId="0" xfId="1" applyFont="1">
      <alignment vertical="center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49" fontId="3" fillId="3" borderId="8" xfId="1" applyNumberFormat="1" applyFont="1" applyFill="1" applyBorder="1" applyAlignment="1">
      <alignment horizontal="center" vertical="center" wrapText="1"/>
    </xf>
    <xf numFmtId="49" fontId="4" fillId="3" borderId="8" xfId="1" applyNumberFormat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Border="1" applyAlignment="1">
      <alignment vertical="center" wrapText="1"/>
    </xf>
    <xf numFmtId="0" fontId="6" fillId="0" borderId="0" xfId="1">
      <alignment vertical="center"/>
    </xf>
    <xf numFmtId="49" fontId="4" fillId="0" borderId="7" xfId="1" applyNumberFormat="1" applyFont="1" applyFill="1" applyBorder="1" applyAlignment="1">
      <alignment horizontal="center" vertical="center" wrapText="1"/>
    </xf>
    <xf numFmtId="176" fontId="4" fillId="0" borderId="8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/>
    </xf>
    <xf numFmtId="49" fontId="3" fillId="3" borderId="10" xfId="1" applyNumberFormat="1" applyFont="1" applyFill="1" applyBorder="1" applyAlignment="1">
      <alignment horizontal="center" vertical="center" wrapText="1"/>
    </xf>
    <xf numFmtId="49" fontId="4" fillId="3" borderId="10" xfId="1" applyNumberFormat="1" applyFont="1" applyFill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Border="1" applyAlignment="1">
      <alignment vertical="center" wrapText="1"/>
    </xf>
    <xf numFmtId="0" fontId="6" fillId="0" borderId="0" xfId="1" applyAlignment="1">
      <alignment vertical="center" wrapText="1"/>
    </xf>
    <xf numFmtId="0" fontId="6" fillId="0" borderId="0" xfId="1" applyFill="1" applyAlignment="1">
      <alignment horizontal="left" vertical="center"/>
    </xf>
    <xf numFmtId="0" fontId="6" fillId="0" borderId="0" xfId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6" xfId="1" applyFont="1" applyFill="1" applyBorder="1" applyAlignment="1">
      <alignment vertical="center" wrapText="1"/>
    </xf>
    <xf numFmtId="49" fontId="4" fillId="3" borderId="6" xfId="1" applyNumberFormat="1" applyFont="1" applyFill="1" applyBorder="1" applyAlignment="1">
      <alignment horizontal="center" vertical="center" wrapText="1"/>
    </xf>
    <xf numFmtId="49" fontId="3" fillId="3" borderId="6" xfId="1" applyNumberFormat="1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176" fontId="4" fillId="0" borderId="10" xfId="1" applyNumberFormat="1" applyFont="1" applyFill="1" applyBorder="1" applyAlignment="1">
      <alignment horizontal="center" vertical="center" wrapText="1"/>
    </xf>
    <xf numFmtId="49" fontId="4" fillId="0" borderId="17" xfId="1" applyNumberFormat="1" applyFont="1" applyFill="1" applyBorder="1" applyAlignment="1">
      <alignment horizontal="center" vertical="center" wrapText="1"/>
    </xf>
    <xf numFmtId="49" fontId="4" fillId="0" borderId="18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25" xfId="0" applyNumberFormat="1" applyFont="1" applyFill="1" applyBorder="1" applyAlignment="1">
      <alignment horizontal="center" vertical="center" wrapText="1"/>
    </xf>
    <xf numFmtId="49" fontId="4" fillId="3" borderId="3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49" fontId="5" fillId="0" borderId="19" xfId="0" applyNumberFormat="1" applyFont="1" applyFill="1" applyBorder="1" applyAlignment="1">
      <alignment horizontal="left" vertical="center" wrapText="1"/>
    </xf>
    <xf numFmtId="49" fontId="5" fillId="0" borderId="20" xfId="0" applyNumberFormat="1" applyFont="1" applyFill="1" applyBorder="1" applyAlignment="1">
      <alignment horizontal="left" vertical="center" wrapText="1"/>
    </xf>
    <xf numFmtId="49" fontId="5" fillId="0" borderId="21" xfId="0" applyNumberFormat="1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176" fontId="4" fillId="0" borderId="16" xfId="0" applyNumberFormat="1" applyFont="1" applyFill="1" applyBorder="1" applyAlignment="1">
      <alignment horizontal="center" vertical="center" wrapText="1"/>
    </xf>
    <xf numFmtId="176" fontId="4" fillId="0" borderId="23" xfId="0" applyNumberFormat="1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>
      <alignment horizontal="left" vertical="center" wrapText="1"/>
    </xf>
    <xf numFmtId="0" fontId="3" fillId="0" borderId="11" xfId="1" applyNumberFormat="1" applyFont="1" applyFill="1" applyBorder="1" applyAlignment="1">
      <alignment horizontal="left" vertical="center" wrapText="1"/>
    </xf>
    <xf numFmtId="0" fontId="3" fillId="0" borderId="12" xfId="1" applyNumberFormat="1" applyFont="1" applyFill="1" applyBorder="1" applyAlignment="1">
      <alignment horizontal="left" vertical="center" wrapText="1"/>
    </xf>
    <xf numFmtId="49" fontId="5" fillId="0" borderId="19" xfId="1" applyNumberFormat="1" applyFont="1" applyFill="1" applyBorder="1" applyAlignment="1">
      <alignment horizontal="left" vertical="center" wrapText="1"/>
    </xf>
    <xf numFmtId="49" fontId="5" fillId="0" borderId="20" xfId="1" applyNumberFormat="1" applyFont="1" applyFill="1" applyBorder="1" applyAlignment="1">
      <alignment horizontal="left" vertical="center" wrapText="1"/>
    </xf>
    <xf numFmtId="49" fontId="5" fillId="0" borderId="21" xfId="1" applyNumberFormat="1" applyFont="1" applyFill="1" applyBorder="1" applyAlignment="1">
      <alignment horizontal="left" vertical="center" wrapText="1"/>
    </xf>
    <xf numFmtId="176" fontId="4" fillId="0" borderId="16" xfId="1" applyNumberFormat="1" applyFont="1" applyFill="1" applyBorder="1" applyAlignment="1">
      <alignment horizontal="center" vertical="center" wrapText="1"/>
    </xf>
    <xf numFmtId="176" fontId="4" fillId="0" borderId="23" xfId="1" applyNumberFormat="1" applyFont="1" applyFill="1" applyBorder="1" applyAlignment="1">
      <alignment horizontal="center" vertical="center" wrapText="1"/>
    </xf>
    <xf numFmtId="176" fontId="4" fillId="0" borderId="24" xfId="1" applyNumberFormat="1" applyFont="1" applyFill="1" applyBorder="1" applyAlignment="1">
      <alignment horizontal="center" vertical="center" wrapText="1"/>
    </xf>
    <xf numFmtId="176" fontId="4" fillId="0" borderId="17" xfId="1" applyNumberFormat="1" applyFont="1" applyFill="1" applyBorder="1" applyAlignment="1">
      <alignment horizontal="center" vertical="center" wrapText="1"/>
    </xf>
    <xf numFmtId="176" fontId="4" fillId="0" borderId="25" xfId="1" applyNumberFormat="1" applyFont="1" applyFill="1" applyBorder="1" applyAlignment="1">
      <alignment horizontal="center" vertical="center" wrapText="1"/>
    </xf>
    <xf numFmtId="176" fontId="4" fillId="0" borderId="26" xfId="1" applyNumberFormat="1" applyFont="1" applyFill="1" applyBorder="1" applyAlignment="1">
      <alignment horizontal="center" vertical="center" wrapText="1"/>
    </xf>
    <xf numFmtId="49" fontId="5" fillId="0" borderId="19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7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5"/>
  <sheetViews>
    <sheetView tabSelected="1" zoomScale="80" zoomScaleNormal="80" workbookViewId="0">
      <pane xSplit="5" ySplit="3" topLeftCell="F4" activePane="bottomRight" state="frozenSplit"/>
      <selection pane="topRight"/>
      <selection pane="bottomLeft"/>
      <selection pane="bottomRight" activeCell="D66" sqref="D66"/>
    </sheetView>
  </sheetViews>
  <sheetFormatPr defaultColWidth="9" defaultRowHeight="13.5" x14ac:dyDescent="0.15"/>
  <cols>
    <col min="1" max="1" width="5.125" customWidth="1"/>
    <col min="2" max="2" width="10.75" style="3" customWidth="1"/>
    <col min="3" max="3" width="15.25" customWidth="1"/>
    <col min="4" max="4" width="30.625" customWidth="1"/>
    <col min="5" max="6" width="17.625" style="4" customWidth="1"/>
    <col min="7" max="7" width="10.75" style="5" customWidth="1"/>
    <col min="8" max="8" width="14" customWidth="1"/>
    <col min="9" max="9" width="10.75" customWidth="1"/>
    <col min="10" max="10" width="12.875" customWidth="1"/>
    <col min="11" max="11" width="10.75" style="3" customWidth="1"/>
    <col min="12" max="12" width="11.375" customWidth="1"/>
    <col min="13" max="13" width="6.5" customWidth="1"/>
    <col min="14" max="14" width="7.125" customWidth="1"/>
    <col min="15" max="15" width="6.75" customWidth="1"/>
    <col min="17" max="17" width="10.625" customWidth="1"/>
    <col min="18" max="18" width="20.125" customWidth="1"/>
    <col min="19" max="19" width="2.625" customWidth="1"/>
    <col min="20" max="20" width="11.375" customWidth="1"/>
    <col min="21" max="21" width="10.25" customWidth="1"/>
    <col min="22" max="22" width="6.5" customWidth="1"/>
    <col min="23" max="23" width="11.875" customWidth="1"/>
  </cols>
  <sheetData>
    <row r="1" spans="1:23" s="1" customFormat="1" ht="23.25" customHeight="1" thickBot="1" x14ac:dyDescent="0.2">
      <c r="A1" s="148" t="s">
        <v>29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3" s="1" customFormat="1" ht="72" customHeight="1" x14ac:dyDescent="0.15">
      <c r="A2" s="150" t="s">
        <v>30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  <c r="Q2" s="152"/>
      <c r="R2" s="153"/>
      <c r="T2" s="154" t="s">
        <v>301</v>
      </c>
      <c r="U2" s="155"/>
      <c r="V2" s="155"/>
      <c r="W2" s="156"/>
    </row>
    <row r="3" spans="1:23" s="2" customFormat="1" ht="38.25" customHeight="1" x14ac:dyDescent="0.15">
      <c r="A3" s="6" t="s">
        <v>1</v>
      </c>
      <c r="B3" s="53" t="s">
        <v>2</v>
      </c>
      <c r="C3" s="24" t="s">
        <v>3</v>
      </c>
      <c r="D3" s="24" t="s">
        <v>4</v>
      </c>
      <c r="E3" s="24" t="s">
        <v>337</v>
      </c>
      <c r="F3" s="77" t="s">
        <v>352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24" t="s">
        <v>10</v>
      </c>
      <c r="M3" s="24" t="s">
        <v>11</v>
      </c>
      <c r="N3" s="24" t="s">
        <v>12</v>
      </c>
      <c r="O3" s="24" t="s">
        <v>296</v>
      </c>
      <c r="P3" s="24" t="s">
        <v>13</v>
      </c>
      <c r="Q3" s="24" t="s">
        <v>14</v>
      </c>
      <c r="R3" s="19" t="s">
        <v>15</v>
      </c>
      <c r="S3" s="69"/>
      <c r="T3" s="23" t="s">
        <v>16</v>
      </c>
      <c r="U3" s="24" t="s">
        <v>17</v>
      </c>
      <c r="V3" s="25" t="s">
        <v>18</v>
      </c>
      <c r="W3" s="26" t="s">
        <v>19</v>
      </c>
    </row>
    <row r="4" spans="1:23" ht="33" customHeight="1" x14ac:dyDescent="0.15">
      <c r="A4" s="74">
        <v>1</v>
      </c>
      <c r="B4" s="61" t="s">
        <v>20</v>
      </c>
      <c r="C4" s="61" t="s">
        <v>21</v>
      </c>
      <c r="D4" s="48" t="s">
        <v>31</v>
      </c>
      <c r="E4" s="61" t="s">
        <v>32</v>
      </c>
      <c r="F4" s="64" t="s">
        <v>25</v>
      </c>
      <c r="G4" s="54"/>
      <c r="H4" s="54" t="s">
        <v>33</v>
      </c>
      <c r="I4" s="54"/>
      <c r="J4" s="14"/>
      <c r="K4" s="14"/>
      <c r="L4" s="60" t="s">
        <v>25</v>
      </c>
      <c r="M4" s="39">
        <v>0.5</v>
      </c>
      <c r="N4" s="39">
        <v>18</v>
      </c>
      <c r="O4" s="61">
        <v>302</v>
      </c>
      <c r="P4" s="61" t="s">
        <v>34</v>
      </c>
      <c r="Q4" s="55" t="s">
        <v>35</v>
      </c>
      <c r="R4" s="67"/>
      <c r="S4" s="69"/>
      <c r="T4" s="157" t="s">
        <v>293</v>
      </c>
      <c r="U4" s="158"/>
      <c r="V4" s="158"/>
      <c r="W4" s="159"/>
    </row>
    <row r="5" spans="1:23" ht="33" customHeight="1" x14ac:dyDescent="0.15">
      <c r="A5" s="74">
        <v>2</v>
      </c>
      <c r="B5" s="59" t="s">
        <v>20</v>
      </c>
      <c r="C5" s="59" t="s">
        <v>28</v>
      </c>
      <c r="D5" s="49" t="s">
        <v>36</v>
      </c>
      <c r="E5" s="59" t="s">
        <v>25</v>
      </c>
      <c r="F5" s="38" t="s">
        <v>353</v>
      </c>
      <c r="G5" s="138" t="s">
        <v>37</v>
      </c>
      <c r="H5" s="138"/>
      <c r="I5" s="138"/>
      <c r="J5" s="138"/>
      <c r="K5" s="138"/>
      <c r="L5" s="59" t="s">
        <v>25</v>
      </c>
      <c r="M5" s="40">
        <v>1</v>
      </c>
      <c r="N5" s="40">
        <v>36</v>
      </c>
      <c r="O5" s="59">
        <v>302</v>
      </c>
      <c r="P5" s="59" t="s">
        <v>38</v>
      </c>
      <c r="Q5" s="51" t="s">
        <v>39</v>
      </c>
      <c r="R5" s="67"/>
      <c r="S5" s="69"/>
      <c r="T5" s="27" t="s">
        <v>291</v>
      </c>
      <c r="U5" s="160" t="s">
        <v>294</v>
      </c>
      <c r="V5" s="161"/>
      <c r="W5" s="162"/>
    </row>
    <row r="6" spans="1:23" ht="33" customHeight="1" x14ac:dyDescent="0.15">
      <c r="A6" s="74">
        <v>3</v>
      </c>
      <c r="B6" s="38" t="s">
        <v>20</v>
      </c>
      <c r="C6" s="38" t="s">
        <v>21</v>
      </c>
      <c r="D6" s="49" t="s">
        <v>22</v>
      </c>
      <c r="E6" s="38" t="s">
        <v>23</v>
      </c>
      <c r="F6" s="64" t="s">
        <v>25</v>
      </c>
      <c r="G6" s="138" t="s">
        <v>24</v>
      </c>
      <c r="H6" s="138"/>
      <c r="I6" s="138"/>
      <c r="J6" s="138"/>
      <c r="K6" s="138"/>
      <c r="L6" s="59" t="s">
        <v>25</v>
      </c>
      <c r="M6" s="40">
        <v>2</v>
      </c>
      <c r="N6" s="40">
        <v>36</v>
      </c>
      <c r="O6" s="46">
        <v>302</v>
      </c>
      <c r="P6" s="59" t="s">
        <v>26</v>
      </c>
      <c r="Q6" s="21">
        <v>202220211</v>
      </c>
      <c r="R6" s="67"/>
      <c r="S6" s="69"/>
      <c r="T6" s="27" t="s">
        <v>291</v>
      </c>
      <c r="U6" s="28" t="s">
        <v>292</v>
      </c>
      <c r="V6" s="29" t="s">
        <v>292</v>
      </c>
      <c r="W6" s="30" t="s">
        <v>292</v>
      </c>
    </row>
    <row r="7" spans="1:23" ht="33" customHeight="1" x14ac:dyDescent="0.15">
      <c r="A7" s="74">
        <v>4</v>
      </c>
      <c r="B7" s="38" t="s">
        <v>20</v>
      </c>
      <c r="C7" s="38" t="s">
        <v>21</v>
      </c>
      <c r="D7" s="44" t="s">
        <v>40</v>
      </c>
      <c r="E7" s="38" t="s">
        <v>23</v>
      </c>
      <c r="F7" s="64" t="s">
        <v>25</v>
      </c>
      <c r="G7" s="138" t="s">
        <v>24</v>
      </c>
      <c r="H7" s="138"/>
      <c r="I7" s="138"/>
      <c r="J7" s="138"/>
      <c r="K7" s="138"/>
      <c r="L7" s="59" t="s">
        <v>25</v>
      </c>
      <c r="M7" s="40">
        <v>1</v>
      </c>
      <c r="N7" s="40">
        <v>36</v>
      </c>
      <c r="O7" s="46">
        <v>302</v>
      </c>
      <c r="P7" s="59" t="s">
        <v>41</v>
      </c>
      <c r="Q7" s="20">
        <v>202220212</v>
      </c>
      <c r="R7" s="67"/>
      <c r="S7" s="69"/>
      <c r="T7" s="27" t="s">
        <v>291</v>
      </c>
      <c r="U7" s="28" t="s">
        <v>292</v>
      </c>
      <c r="V7" s="29" t="s">
        <v>292</v>
      </c>
      <c r="W7" s="30" t="s">
        <v>292</v>
      </c>
    </row>
    <row r="8" spans="1:23" ht="33" customHeight="1" x14ac:dyDescent="0.15">
      <c r="A8" s="74">
        <v>5</v>
      </c>
      <c r="B8" s="135" t="s">
        <v>42</v>
      </c>
      <c r="C8" s="59" t="s">
        <v>28</v>
      </c>
      <c r="D8" s="44" t="s">
        <v>43</v>
      </c>
      <c r="E8" s="135" t="s">
        <v>344</v>
      </c>
      <c r="F8" s="63"/>
      <c r="G8" s="16"/>
      <c r="H8" s="16" t="s">
        <v>44</v>
      </c>
      <c r="I8" s="16"/>
      <c r="J8" s="15"/>
      <c r="K8" s="15"/>
      <c r="L8" s="58" t="s">
        <v>45</v>
      </c>
      <c r="M8" s="59">
        <v>2</v>
      </c>
      <c r="N8" s="59">
        <v>36</v>
      </c>
      <c r="O8" s="59">
        <v>74</v>
      </c>
      <c r="P8" s="59" t="s">
        <v>46</v>
      </c>
      <c r="Q8" s="21">
        <v>202220213</v>
      </c>
      <c r="R8" s="67"/>
      <c r="S8" s="69"/>
      <c r="T8" s="27" t="s">
        <v>27</v>
      </c>
      <c r="U8" s="28" t="s">
        <v>292</v>
      </c>
      <c r="V8" s="29" t="s">
        <v>292</v>
      </c>
      <c r="W8" s="30" t="s">
        <v>292</v>
      </c>
    </row>
    <row r="9" spans="1:23" ht="33" customHeight="1" x14ac:dyDescent="0.15">
      <c r="A9" s="74">
        <v>6</v>
      </c>
      <c r="B9" s="136"/>
      <c r="C9" s="59" t="s">
        <v>28</v>
      </c>
      <c r="D9" s="44" t="s">
        <v>47</v>
      </c>
      <c r="E9" s="136"/>
      <c r="F9" s="63"/>
      <c r="G9" s="16"/>
      <c r="H9" s="16" t="s">
        <v>48</v>
      </c>
      <c r="I9" s="16"/>
      <c r="J9" s="15"/>
      <c r="K9" s="15"/>
      <c r="L9" s="58" t="s">
        <v>45</v>
      </c>
      <c r="M9" s="59">
        <v>2</v>
      </c>
      <c r="N9" s="59">
        <v>36</v>
      </c>
      <c r="O9" s="59">
        <v>74</v>
      </c>
      <c r="P9" s="59" t="s">
        <v>46</v>
      </c>
      <c r="Q9" s="21">
        <v>202220214</v>
      </c>
      <c r="R9" s="67"/>
      <c r="S9" s="69"/>
      <c r="T9" s="27" t="s">
        <v>27</v>
      </c>
      <c r="U9" s="28" t="s">
        <v>292</v>
      </c>
      <c r="V9" s="29" t="s">
        <v>292</v>
      </c>
      <c r="W9" s="30" t="s">
        <v>292</v>
      </c>
    </row>
    <row r="10" spans="1:23" ht="33" customHeight="1" x14ac:dyDescent="0.15">
      <c r="A10" s="74">
        <v>7</v>
      </c>
      <c r="B10" s="145"/>
      <c r="C10" s="59" t="s">
        <v>28</v>
      </c>
      <c r="D10" s="44" t="s">
        <v>49</v>
      </c>
      <c r="E10" s="145"/>
      <c r="F10" s="63"/>
      <c r="G10" s="15"/>
      <c r="H10" s="16" t="s">
        <v>50</v>
      </c>
      <c r="I10" s="15"/>
      <c r="J10" s="16"/>
      <c r="K10" s="15"/>
      <c r="L10" s="58" t="s">
        <v>45</v>
      </c>
      <c r="M10" s="59">
        <v>2</v>
      </c>
      <c r="N10" s="59">
        <v>36</v>
      </c>
      <c r="O10" s="59">
        <v>74</v>
      </c>
      <c r="P10" s="59" t="s">
        <v>46</v>
      </c>
      <c r="Q10" s="21">
        <v>202220215</v>
      </c>
      <c r="R10" s="67"/>
      <c r="S10" s="69"/>
      <c r="T10" s="27" t="s">
        <v>27</v>
      </c>
      <c r="U10" s="28" t="s">
        <v>292</v>
      </c>
      <c r="V10" s="29" t="s">
        <v>292</v>
      </c>
      <c r="W10" s="30" t="s">
        <v>292</v>
      </c>
    </row>
    <row r="11" spans="1:23" ht="33" customHeight="1" x14ac:dyDescent="0.15">
      <c r="A11" s="74">
        <v>8</v>
      </c>
      <c r="B11" s="58" t="s">
        <v>51</v>
      </c>
      <c r="C11" s="59" t="s">
        <v>28</v>
      </c>
      <c r="D11" s="49" t="s">
        <v>326</v>
      </c>
      <c r="E11" s="134" t="s">
        <v>52</v>
      </c>
      <c r="F11" s="64"/>
      <c r="G11" s="16" t="s">
        <v>48</v>
      </c>
      <c r="H11" s="16"/>
      <c r="I11" s="16" t="s">
        <v>53</v>
      </c>
      <c r="J11" s="16"/>
      <c r="K11" s="15"/>
      <c r="L11" s="59" t="s">
        <v>54</v>
      </c>
      <c r="M11" s="40">
        <v>3</v>
      </c>
      <c r="N11" s="40">
        <v>54</v>
      </c>
      <c r="O11" s="59">
        <v>74</v>
      </c>
      <c r="P11" s="59" t="s">
        <v>55</v>
      </c>
      <c r="Q11" s="51">
        <v>202220216</v>
      </c>
      <c r="R11" s="67"/>
      <c r="S11" s="69"/>
      <c r="T11" s="27" t="s">
        <v>56</v>
      </c>
      <c r="U11" s="28">
        <v>44738</v>
      </c>
      <c r="V11" s="29" t="s">
        <v>297</v>
      </c>
      <c r="W11" s="30" t="s">
        <v>299</v>
      </c>
    </row>
    <row r="12" spans="1:23" ht="33" customHeight="1" x14ac:dyDescent="0.15">
      <c r="A12" s="74">
        <v>9</v>
      </c>
      <c r="B12" s="58" t="s">
        <v>51</v>
      </c>
      <c r="C12" s="59" t="s">
        <v>28</v>
      </c>
      <c r="D12" s="49" t="s">
        <v>57</v>
      </c>
      <c r="E12" s="134"/>
      <c r="F12" s="64"/>
      <c r="G12" s="16" t="s">
        <v>58</v>
      </c>
      <c r="H12" s="16"/>
      <c r="I12" s="16" t="s">
        <v>59</v>
      </c>
      <c r="J12" s="16"/>
      <c r="K12" s="15"/>
      <c r="L12" s="59" t="s">
        <v>54</v>
      </c>
      <c r="M12" s="40">
        <v>3</v>
      </c>
      <c r="N12" s="40">
        <v>54</v>
      </c>
      <c r="O12" s="59">
        <v>74</v>
      </c>
      <c r="P12" s="59" t="s">
        <v>55</v>
      </c>
      <c r="Q12" s="51">
        <v>202220217</v>
      </c>
      <c r="R12" s="67"/>
      <c r="S12" s="69"/>
      <c r="T12" s="27" t="s">
        <v>56</v>
      </c>
      <c r="U12" s="28">
        <v>44738</v>
      </c>
      <c r="V12" s="29" t="s">
        <v>297</v>
      </c>
      <c r="W12" s="30" t="s">
        <v>299</v>
      </c>
    </row>
    <row r="13" spans="1:23" ht="33" customHeight="1" x14ac:dyDescent="0.15">
      <c r="A13" s="74">
        <v>10</v>
      </c>
      <c r="B13" s="58" t="s">
        <v>51</v>
      </c>
      <c r="C13" s="59" t="s">
        <v>28</v>
      </c>
      <c r="D13" s="49" t="s">
        <v>60</v>
      </c>
      <c r="E13" s="59" t="s">
        <v>61</v>
      </c>
      <c r="F13" s="64"/>
      <c r="G13" s="16"/>
      <c r="H13" s="16" t="s">
        <v>336</v>
      </c>
      <c r="I13" s="15"/>
      <c r="J13" s="16" t="s">
        <v>283</v>
      </c>
      <c r="K13" s="16"/>
      <c r="L13" s="59" t="s">
        <v>63</v>
      </c>
      <c r="M13" s="40">
        <v>3</v>
      </c>
      <c r="N13" s="40">
        <v>54</v>
      </c>
      <c r="O13" s="59">
        <v>74</v>
      </c>
      <c r="P13" s="59" t="s">
        <v>64</v>
      </c>
      <c r="Q13" s="51">
        <v>202220218</v>
      </c>
      <c r="R13" s="67"/>
      <c r="S13" s="69"/>
      <c r="T13" s="27" t="s">
        <v>56</v>
      </c>
      <c r="U13" s="28">
        <v>44739</v>
      </c>
      <c r="V13" s="29" t="s">
        <v>300</v>
      </c>
      <c r="W13" s="30" t="s">
        <v>298</v>
      </c>
    </row>
    <row r="14" spans="1:23" ht="33" customHeight="1" x14ac:dyDescent="0.15">
      <c r="A14" s="74">
        <v>11</v>
      </c>
      <c r="B14" s="58" t="s">
        <v>51</v>
      </c>
      <c r="C14" s="59" t="s">
        <v>28</v>
      </c>
      <c r="D14" s="49" t="s">
        <v>65</v>
      </c>
      <c r="E14" s="146" t="s">
        <v>66</v>
      </c>
      <c r="F14" s="64"/>
      <c r="G14" s="16"/>
      <c r="H14" s="16" t="s">
        <v>44</v>
      </c>
      <c r="I14" s="15"/>
      <c r="J14" s="16" t="s">
        <v>62</v>
      </c>
      <c r="K14" s="15"/>
      <c r="L14" s="59" t="s">
        <v>67</v>
      </c>
      <c r="M14" s="40">
        <v>3</v>
      </c>
      <c r="N14" s="40">
        <v>54</v>
      </c>
      <c r="O14" s="59">
        <v>37</v>
      </c>
      <c r="P14" s="59" t="s">
        <v>64</v>
      </c>
      <c r="Q14" s="51">
        <v>202220219</v>
      </c>
      <c r="R14" s="67"/>
      <c r="S14" s="69"/>
      <c r="T14" s="27" t="s">
        <v>295</v>
      </c>
      <c r="U14" s="28">
        <v>44739</v>
      </c>
      <c r="V14" s="29" t="s">
        <v>300</v>
      </c>
      <c r="W14" s="30" t="s">
        <v>298</v>
      </c>
    </row>
    <row r="15" spans="1:23" ht="33" customHeight="1" x14ac:dyDescent="0.15">
      <c r="A15" s="74">
        <v>12</v>
      </c>
      <c r="B15" s="58" t="s">
        <v>51</v>
      </c>
      <c r="C15" s="59" t="s">
        <v>28</v>
      </c>
      <c r="D15" s="49" t="s">
        <v>68</v>
      </c>
      <c r="E15" s="147"/>
      <c r="F15" s="64"/>
      <c r="G15" s="16"/>
      <c r="H15" s="16" t="s">
        <v>48</v>
      </c>
      <c r="I15" s="16"/>
      <c r="J15" s="16" t="s">
        <v>69</v>
      </c>
      <c r="K15" s="15"/>
      <c r="L15" s="59" t="s">
        <v>67</v>
      </c>
      <c r="M15" s="40">
        <v>3</v>
      </c>
      <c r="N15" s="40">
        <v>54</v>
      </c>
      <c r="O15" s="59">
        <v>37</v>
      </c>
      <c r="P15" s="59" t="s">
        <v>64</v>
      </c>
      <c r="Q15" s="51">
        <v>202220220</v>
      </c>
      <c r="R15" s="67"/>
      <c r="S15" s="69"/>
      <c r="T15" s="27" t="s">
        <v>56</v>
      </c>
      <c r="U15" s="28">
        <v>44739</v>
      </c>
      <c r="V15" s="29" t="s">
        <v>300</v>
      </c>
      <c r="W15" s="30" t="s">
        <v>298</v>
      </c>
    </row>
    <row r="16" spans="1:23" ht="33" customHeight="1" x14ac:dyDescent="0.15">
      <c r="A16" s="74">
        <v>13</v>
      </c>
      <c r="B16" s="58" t="s">
        <v>70</v>
      </c>
      <c r="C16" s="59" t="s">
        <v>28</v>
      </c>
      <c r="D16" s="49" t="s">
        <v>71</v>
      </c>
      <c r="E16" s="59" t="s">
        <v>72</v>
      </c>
      <c r="F16" s="64"/>
      <c r="G16" s="16" t="s">
        <v>48</v>
      </c>
      <c r="H16" s="16"/>
      <c r="I16" s="16" t="s">
        <v>53</v>
      </c>
      <c r="J16" s="16"/>
      <c r="K16" s="15"/>
      <c r="L16" s="59" t="s">
        <v>73</v>
      </c>
      <c r="M16" s="40">
        <v>3</v>
      </c>
      <c r="N16" s="40">
        <v>54</v>
      </c>
      <c r="O16" s="59">
        <f>74+3</f>
        <v>77</v>
      </c>
      <c r="P16" s="59" t="s">
        <v>74</v>
      </c>
      <c r="Q16" s="21">
        <v>202220221</v>
      </c>
      <c r="R16" s="67"/>
      <c r="S16" s="69"/>
      <c r="T16" s="27" t="s">
        <v>75</v>
      </c>
      <c r="U16" s="28">
        <v>44738</v>
      </c>
      <c r="V16" s="29" t="s">
        <v>297</v>
      </c>
      <c r="W16" s="30" t="s">
        <v>298</v>
      </c>
    </row>
    <row r="17" spans="1:23" ht="33" customHeight="1" x14ac:dyDescent="0.15">
      <c r="A17" s="74">
        <v>14</v>
      </c>
      <c r="B17" s="58" t="s">
        <v>70</v>
      </c>
      <c r="C17" s="58" t="s">
        <v>28</v>
      </c>
      <c r="D17" s="49" t="s">
        <v>76</v>
      </c>
      <c r="E17" s="59" t="s">
        <v>77</v>
      </c>
      <c r="F17" s="64"/>
      <c r="G17" s="16" t="s">
        <v>44</v>
      </c>
      <c r="H17" s="16"/>
      <c r="I17" s="16" t="s">
        <v>78</v>
      </c>
      <c r="J17" s="15"/>
      <c r="K17" s="15"/>
      <c r="L17" s="59" t="s">
        <v>73</v>
      </c>
      <c r="M17" s="40">
        <v>3</v>
      </c>
      <c r="N17" s="40">
        <v>54</v>
      </c>
      <c r="O17" s="59">
        <f>74+3</f>
        <v>77</v>
      </c>
      <c r="P17" s="59" t="s">
        <v>79</v>
      </c>
      <c r="Q17" s="21">
        <v>202220222</v>
      </c>
      <c r="R17" s="67"/>
      <c r="S17" s="69"/>
      <c r="T17" s="27" t="s">
        <v>56</v>
      </c>
      <c r="U17" s="28">
        <v>44740</v>
      </c>
      <c r="V17" s="29" t="s">
        <v>302</v>
      </c>
      <c r="W17" s="30" t="s">
        <v>298</v>
      </c>
    </row>
    <row r="18" spans="1:23" ht="33" customHeight="1" x14ac:dyDescent="0.15">
      <c r="A18" s="74">
        <v>15</v>
      </c>
      <c r="B18" s="58" t="s">
        <v>70</v>
      </c>
      <c r="C18" s="59" t="s">
        <v>28</v>
      </c>
      <c r="D18" s="49" t="s">
        <v>80</v>
      </c>
      <c r="E18" s="59" t="s">
        <v>81</v>
      </c>
      <c r="F18" s="64"/>
      <c r="G18" s="15"/>
      <c r="H18" s="16" t="s">
        <v>48</v>
      </c>
      <c r="I18" s="16"/>
      <c r="J18" s="16" t="s">
        <v>53</v>
      </c>
      <c r="K18" s="15"/>
      <c r="L18" s="59" t="s">
        <v>73</v>
      </c>
      <c r="M18" s="40">
        <v>3</v>
      </c>
      <c r="N18" s="40">
        <v>54</v>
      </c>
      <c r="O18" s="59">
        <f>74+3</f>
        <v>77</v>
      </c>
      <c r="P18" s="59" t="s">
        <v>82</v>
      </c>
      <c r="Q18" s="21">
        <v>202220223</v>
      </c>
      <c r="R18" s="67"/>
      <c r="S18" s="69"/>
      <c r="T18" s="27" t="s">
        <v>56</v>
      </c>
      <c r="U18" s="28">
        <v>44739</v>
      </c>
      <c r="V18" s="29" t="s">
        <v>300</v>
      </c>
      <c r="W18" s="30" t="s">
        <v>299</v>
      </c>
    </row>
    <row r="19" spans="1:23" ht="129.75" customHeight="1" x14ac:dyDescent="0.15">
      <c r="A19" s="74">
        <v>16</v>
      </c>
      <c r="B19" s="59" t="s">
        <v>83</v>
      </c>
      <c r="C19" s="59" t="s">
        <v>28</v>
      </c>
      <c r="D19" s="44" t="s">
        <v>84</v>
      </c>
      <c r="E19" s="58" t="s">
        <v>345</v>
      </c>
      <c r="F19" s="63"/>
      <c r="G19" s="15"/>
      <c r="H19" s="16" t="s">
        <v>85</v>
      </c>
      <c r="I19" s="16"/>
      <c r="J19" s="16" t="s">
        <v>85</v>
      </c>
      <c r="K19" s="16"/>
      <c r="L19" s="59" t="s">
        <v>67</v>
      </c>
      <c r="M19" s="40">
        <v>2</v>
      </c>
      <c r="N19" s="40">
        <v>36</v>
      </c>
      <c r="O19" s="59">
        <v>18</v>
      </c>
      <c r="P19" s="59" t="s">
        <v>86</v>
      </c>
      <c r="Q19" s="21">
        <v>202220224</v>
      </c>
      <c r="R19" s="67"/>
      <c r="S19" s="69"/>
      <c r="T19" s="27" t="s">
        <v>27</v>
      </c>
      <c r="U19" s="28" t="s">
        <v>292</v>
      </c>
      <c r="V19" s="29" t="s">
        <v>292</v>
      </c>
      <c r="W19" s="30" t="s">
        <v>292</v>
      </c>
    </row>
    <row r="20" spans="1:23" ht="33" customHeight="1" x14ac:dyDescent="0.15">
      <c r="A20" s="74">
        <v>17</v>
      </c>
      <c r="B20" s="133" t="s">
        <v>87</v>
      </c>
      <c r="C20" s="59" t="s">
        <v>28</v>
      </c>
      <c r="D20" s="49" t="s">
        <v>88</v>
      </c>
      <c r="E20" s="59" t="s">
        <v>89</v>
      </c>
      <c r="F20" s="64"/>
      <c r="G20" s="16" t="s">
        <v>48</v>
      </c>
      <c r="H20" s="16"/>
      <c r="I20" s="16" t="s">
        <v>53</v>
      </c>
      <c r="J20" s="15"/>
      <c r="K20" s="15"/>
      <c r="L20" s="59" t="s">
        <v>90</v>
      </c>
      <c r="M20" s="40">
        <v>3</v>
      </c>
      <c r="N20" s="40">
        <v>54</v>
      </c>
      <c r="O20" s="59">
        <f>18+32</f>
        <v>50</v>
      </c>
      <c r="P20" s="59" t="s">
        <v>91</v>
      </c>
      <c r="Q20" s="21" t="s">
        <v>92</v>
      </c>
      <c r="R20" s="67"/>
      <c r="S20" s="69"/>
      <c r="T20" s="27" t="s">
        <v>314</v>
      </c>
      <c r="U20" s="28">
        <v>44738</v>
      </c>
      <c r="V20" s="29" t="s">
        <v>297</v>
      </c>
      <c r="W20" s="30" t="s">
        <v>298</v>
      </c>
    </row>
    <row r="21" spans="1:23" ht="33" customHeight="1" x14ac:dyDescent="0.15">
      <c r="A21" s="74">
        <v>18</v>
      </c>
      <c r="B21" s="133"/>
      <c r="C21" s="59" t="s">
        <v>28</v>
      </c>
      <c r="D21" s="44" t="s">
        <v>93</v>
      </c>
      <c r="E21" s="59" t="s">
        <v>94</v>
      </c>
      <c r="F21" s="64"/>
      <c r="G21" s="16" t="s">
        <v>44</v>
      </c>
      <c r="H21" s="16"/>
      <c r="I21" s="16" t="s">
        <v>78</v>
      </c>
      <c r="J21" s="15"/>
      <c r="K21" s="16"/>
      <c r="L21" s="58" t="s">
        <v>327</v>
      </c>
      <c r="M21" s="40">
        <v>3</v>
      </c>
      <c r="N21" s="40">
        <v>54</v>
      </c>
      <c r="O21" s="59">
        <f>18+32</f>
        <v>50</v>
      </c>
      <c r="P21" s="59" t="s">
        <v>96</v>
      </c>
      <c r="Q21" s="21">
        <v>202220227</v>
      </c>
      <c r="R21" s="67"/>
      <c r="S21" s="69"/>
      <c r="T21" s="27" t="s">
        <v>321</v>
      </c>
      <c r="U21" s="28">
        <v>44740</v>
      </c>
      <c r="V21" s="29" t="s">
        <v>302</v>
      </c>
      <c r="W21" s="30" t="s">
        <v>298</v>
      </c>
    </row>
    <row r="22" spans="1:23" ht="33" customHeight="1" x14ac:dyDescent="0.15">
      <c r="A22" s="74">
        <v>19</v>
      </c>
      <c r="B22" s="133"/>
      <c r="C22" s="59" t="s">
        <v>28</v>
      </c>
      <c r="D22" s="49" t="s">
        <v>97</v>
      </c>
      <c r="E22" s="59" t="s">
        <v>98</v>
      </c>
      <c r="F22" s="64"/>
      <c r="G22" s="15"/>
      <c r="H22" s="16" t="s">
        <v>53</v>
      </c>
      <c r="I22" s="15"/>
      <c r="J22" s="16" t="s">
        <v>48</v>
      </c>
      <c r="K22" s="15"/>
      <c r="L22" s="59" t="s">
        <v>310</v>
      </c>
      <c r="M22" s="40">
        <v>3</v>
      </c>
      <c r="N22" s="40">
        <v>54</v>
      </c>
      <c r="O22" s="59">
        <f>18+32</f>
        <v>50</v>
      </c>
      <c r="P22" s="59" t="s">
        <v>100</v>
      </c>
      <c r="Q22" s="21">
        <v>202220228</v>
      </c>
      <c r="R22" s="67"/>
      <c r="S22" s="69"/>
      <c r="T22" s="27" t="s">
        <v>56</v>
      </c>
      <c r="U22" s="28">
        <v>44739</v>
      </c>
      <c r="V22" s="29" t="s">
        <v>300</v>
      </c>
      <c r="W22" s="30" t="s">
        <v>299</v>
      </c>
    </row>
    <row r="23" spans="1:23" ht="33" customHeight="1" x14ac:dyDescent="0.15">
      <c r="A23" s="74">
        <v>20</v>
      </c>
      <c r="B23" s="59" t="s">
        <v>101</v>
      </c>
      <c r="C23" s="59" t="s">
        <v>28</v>
      </c>
      <c r="D23" s="44" t="s">
        <v>102</v>
      </c>
      <c r="E23" s="59" t="s">
        <v>103</v>
      </c>
      <c r="F23" s="64"/>
      <c r="G23" s="15"/>
      <c r="H23" s="16" t="s">
        <v>346</v>
      </c>
      <c r="I23" s="15"/>
      <c r="J23" s="16"/>
      <c r="K23" s="15"/>
      <c r="L23" s="59" t="s">
        <v>90</v>
      </c>
      <c r="M23" s="40">
        <v>2</v>
      </c>
      <c r="N23" s="40">
        <v>36</v>
      </c>
      <c r="O23" s="59">
        <v>62</v>
      </c>
      <c r="P23" s="59" t="s">
        <v>105</v>
      </c>
      <c r="Q23" s="21">
        <v>202220229</v>
      </c>
      <c r="R23" s="67"/>
      <c r="S23" s="69"/>
      <c r="T23" s="27" t="s">
        <v>27</v>
      </c>
      <c r="U23" s="28" t="s">
        <v>292</v>
      </c>
      <c r="V23" s="29" t="s">
        <v>292</v>
      </c>
      <c r="W23" s="30" t="s">
        <v>292</v>
      </c>
    </row>
    <row r="24" spans="1:23" ht="33" customHeight="1" x14ac:dyDescent="0.15">
      <c r="A24" s="74">
        <v>21</v>
      </c>
      <c r="B24" s="133" t="s">
        <v>106</v>
      </c>
      <c r="C24" s="59" t="s">
        <v>28</v>
      </c>
      <c r="D24" s="49" t="s">
        <v>107</v>
      </c>
      <c r="E24" s="59" t="s">
        <v>108</v>
      </c>
      <c r="F24" s="64" t="s">
        <v>381</v>
      </c>
      <c r="G24" s="15"/>
      <c r="H24" s="16"/>
      <c r="I24" s="16" t="s">
        <v>104</v>
      </c>
      <c r="J24" s="15"/>
      <c r="K24" s="15"/>
      <c r="L24" s="59" t="s">
        <v>90</v>
      </c>
      <c r="M24" s="40">
        <v>2</v>
      </c>
      <c r="N24" s="40">
        <v>36</v>
      </c>
      <c r="O24" s="59">
        <v>62</v>
      </c>
      <c r="P24" s="59" t="s">
        <v>109</v>
      </c>
      <c r="Q24" s="21">
        <v>202220230</v>
      </c>
      <c r="R24" s="67"/>
      <c r="S24" s="69"/>
      <c r="T24" s="27" t="s">
        <v>27</v>
      </c>
      <c r="U24" s="28" t="s">
        <v>292</v>
      </c>
      <c r="V24" s="29" t="s">
        <v>292</v>
      </c>
      <c r="W24" s="30" t="s">
        <v>292</v>
      </c>
    </row>
    <row r="25" spans="1:23" ht="33" customHeight="1" x14ac:dyDescent="0.15">
      <c r="A25" s="74">
        <v>22</v>
      </c>
      <c r="B25" s="134"/>
      <c r="C25" s="59" t="s">
        <v>28</v>
      </c>
      <c r="D25" s="49" t="s">
        <v>110</v>
      </c>
      <c r="E25" s="59" t="s">
        <v>111</v>
      </c>
      <c r="F25" s="64"/>
      <c r="G25" s="16" t="s">
        <v>347</v>
      </c>
      <c r="H25" s="16"/>
      <c r="I25" s="16"/>
      <c r="J25" s="16" t="s">
        <v>112</v>
      </c>
      <c r="K25" s="15"/>
      <c r="L25" s="59" t="s">
        <v>54</v>
      </c>
      <c r="M25" s="40">
        <v>3</v>
      </c>
      <c r="N25" s="40">
        <v>54</v>
      </c>
      <c r="O25" s="59">
        <f>62+3</f>
        <v>65</v>
      </c>
      <c r="P25" s="59" t="s">
        <v>113</v>
      </c>
      <c r="Q25" s="21">
        <v>202220231</v>
      </c>
      <c r="R25" s="67"/>
      <c r="S25" s="69"/>
      <c r="T25" s="27" t="s">
        <v>27</v>
      </c>
      <c r="U25" s="28" t="s">
        <v>292</v>
      </c>
      <c r="V25" s="29" t="s">
        <v>292</v>
      </c>
      <c r="W25" s="30" t="s">
        <v>292</v>
      </c>
    </row>
    <row r="26" spans="1:23" ht="33" customHeight="1" x14ac:dyDescent="0.15">
      <c r="A26" s="74">
        <v>23</v>
      </c>
      <c r="B26" s="134"/>
      <c r="C26" s="59" t="s">
        <v>28</v>
      </c>
      <c r="D26" s="49" t="s">
        <v>114</v>
      </c>
      <c r="E26" s="58" t="s">
        <v>348</v>
      </c>
      <c r="F26" s="63"/>
      <c r="G26" s="15"/>
      <c r="H26" s="16" t="s">
        <v>53</v>
      </c>
      <c r="I26" s="15"/>
      <c r="J26" s="16" t="s">
        <v>53</v>
      </c>
      <c r="K26" s="15"/>
      <c r="L26" s="59" t="s">
        <v>311</v>
      </c>
      <c r="M26" s="40">
        <v>2</v>
      </c>
      <c r="N26" s="40">
        <v>36</v>
      </c>
      <c r="O26" s="59">
        <f>62+3</f>
        <v>65</v>
      </c>
      <c r="P26" s="59" t="s">
        <v>115</v>
      </c>
      <c r="Q26" s="21">
        <v>202220232</v>
      </c>
      <c r="R26" s="67"/>
      <c r="S26" s="69"/>
      <c r="T26" s="27" t="s">
        <v>27</v>
      </c>
      <c r="U26" s="28" t="s">
        <v>292</v>
      </c>
      <c r="V26" s="29" t="s">
        <v>292</v>
      </c>
      <c r="W26" s="30" t="s">
        <v>292</v>
      </c>
    </row>
    <row r="27" spans="1:23" s="42" customFormat="1" ht="33" customHeight="1" x14ac:dyDescent="0.15">
      <c r="A27" s="74">
        <v>24</v>
      </c>
      <c r="B27" s="134"/>
      <c r="C27" s="59" t="s">
        <v>28</v>
      </c>
      <c r="D27" s="49" t="s">
        <v>116</v>
      </c>
      <c r="E27" s="58" t="s">
        <v>117</v>
      </c>
      <c r="F27" s="63"/>
      <c r="G27" s="16" t="s">
        <v>59</v>
      </c>
      <c r="H27" s="16"/>
      <c r="I27" s="16" t="s">
        <v>58</v>
      </c>
      <c r="J27" s="16"/>
      <c r="K27" s="15"/>
      <c r="L27" s="59" t="s">
        <v>90</v>
      </c>
      <c r="M27" s="40">
        <v>3</v>
      </c>
      <c r="N27" s="40">
        <v>54</v>
      </c>
      <c r="O27" s="59">
        <f>62+3</f>
        <v>65</v>
      </c>
      <c r="P27" s="59" t="s">
        <v>118</v>
      </c>
      <c r="Q27" s="21">
        <v>202220233</v>
      </c>
      <c r="R27" s="67"/>
      <c r="S27" s="47"/>
      <c r="T27" s="27" t="s">
        <v>75</v>
      </c>
      <c r="U27" s="28">
        <v>44738</v>
      </c>
      <c r="V27" s="29" t="s">
        <v>297</v>
      </c>
      <c r="W27" s="30" t="s">
        <v>299</v>
      </c>
    </row>
    <row r="28" spans="1:23" s="42" customFormat="1" ht="33" customHeight="1" x14ac:dyDescent="0.15">
      <c r="A28" s="74">
        <v>25</v>
      </c>
      <c r="B28" s="58" t="s">
        <v>20</v>
      </c>
      <c r="C28" s="59" t="s">
        <v>119</v>
      </c>
      <c r="D28" s="49" t="s">
        <v>120</v>
      </c>
      <c r="E28" s="59" t="s">
        <v>121</v>
      </c>
      <c r="F28" s="64"/>
      <c r="G28" s="15"/>
      <c r="H28" s="16"/>
      <c r="I28" s="16"/>
      <c r="J28" s="16" t="s">
        <v>58</v>
      </c>
      <c r="K28" s="16"/>
      <c r="L28" s="58" t="s">
        <v>54</v>
      </c>
      <c r="M28" s="40">
        <v>2</v>
      </c>
      <c r="N28" s="40">
        <v>36</v>
      </c>
      <c r="O28" s="59">
        <v>100</v>
      </c>
      <c r="P28" s="59" t="s">
        <v>122</v>
      </c>
      <c r="Q28" s="21">
        <v>202220235</v>
      </c>
      <c r="R28" s="67"/>
      <c r="S28" s="47"/>
      <c r="T28" s="27" t="s">
        <v>56</v>
      </c>
      <c r="U28" s="28">
        <v>44741</v>
      </c>
      <c r="V28" s="29" t="s">
        <v>306</v>
      </c>
      <c r="W28" s="30" t="s">
        <v>298</v>
      </c>
    </row>
    <row r="29" spans="1:23" ht="33" customHeight="1" x14ac:dyDescent="0.15">
      <c r="A29" s="74">
        <v>26</v>
      </c>
      <c r="B29" s="59" t="s">
        <v>20</v>
      </c>
      <c r="C29" s="59" t="s">
        <v>119</v>
      </c>
      <c r="D29" s="49" t="s">
        <v>123</v>
      </c>
      <c r="E29" s="59" t="s">
        <v>124</v>
      </c>
      <c r="F29" s="64"/>
      <c r="G29" s="15"/>
      <c r="H29" s="16"/>
      <c r="I29" s="15"/>
      <c r="J29" s="16" t="s">
        <v>58</v>
      </c>
      <c r="K29" s="15"/>
      <c r="L29" s="59" t="s">
        <v>99</v>
      </c>
      <c r="M29" s="40">
        <v>2</v>
      </c>
      <c r="N29" s="40">
        <v>36</v>
      </c>
      <c r="O29" s="59">
        <v>80</v>
      </c>
      <c r="P29" s="59" t="s">
        <v>125</v>
      </c>
      <c r="Q29" s="21">
        <v>202220236</v>
      </c>
      <c r="R29" s="26"/>
      <c r="S29" s="69"/>
      <c r="T29" s="27" t="s">
        <v>27</v>
      </c>
      <c r="U29" s="28" t="s">
        <v>292</v>
      </c>
      <c r="V29" s="29" t="s">
        <v>292</v>
      </c>
      <c r="W29" s="30" t="s">
        <v>292</v>
      </c>
    </row>
    <row r="30" spans="1:23" ht="33" customHeight="1" x14ac:dyDescent="0.15">
      <c r="A30" s="74">
        <v>27</v>
      </c>
      <c r="B30" s="59" t="s">
        <v>20</v>
      </c>
      <c r="C30" s="59" t="s">
        <v>119</v>
      </c>
      <c r="D30" s="49" t="s">
        <v>126</v>
      </c>
      <c r="E30" s="59" t="s">
        <v>127</v>
      </c>
      <c r="F30" s="64"/>
      <c r="G30" s="16"/>
      <c r="H30" s="16"/>
      <c r="I30" s="16"/>
      <c r="J30" s="15"/>
      <c r="K30" s="16" t="s">
        <v>48</v>
      </c>
      <c r="L30" s="59" t="s">
        <v>73</v>
      </c>
      <c r="M30" s="40">
        <v>2</v>
      </c>
      <c r="N30" s="40">
        <v>36</v>
      </c>
      <c r="O30" s="59">
        <v>60</v>
      </c>
      <c r="P30" s="59" t="s">
        <v>128</v>
      </c>
      <c r="Q30" s="21">
        <v>202220237</v>
      </c>
      <c r="R30" s="67"/>
      <c r="S30" s="69"/>
      <c r="T30" s="27" t="s">
        <v>27</v>
      </c>
      <c r="U30" s="28" t="s">
        <v>292</v>
      </c>
      <c r="V30" s="29" t="s">
        <v>292</v>
      </c>
      <c r="W30" s="30" t="s">
        <v>292</v>
      </c>
    </row>
    <row r="31" spans="1:23" ht="33" customHeight="1" x14ac:dyDescent="0.15">
      <c r="A31" s="74">
        <v>28</v>
      </c>
      <c r="B31" s="59" t="s">
        <v>20</v>
      </c>
      <c r="C31" s="59" t="s">
        <v>119</v>
      </c>
      <c r="D31" s="49" t="s">
        <v>129</v>
      </c>
      <c r="E31" s="59" t="s">
        <v>130</v>
      </c>
      <c r="F31" s="64"/>
      <c r="G31" s="15"/>
      <c r="H31" s="16"/>
      <c r="I31" s="15"/>
      <c r="J31" s="16"/>
      <c r="K31" s="16" t="s">
        <v>48</v>
      </c>
      <c r="L31" s="58" t="s">
        <v>67</v>
      </c>
      <c r="M31" s="40">
        <v>2</v>
      </c>
      <c r="N31" s="40">
        <v>36</v>
      </c>
      <c r="O31" s="59">
        <v>60</v>
      </c>
      <c r="P31" s="59" t="s">
        <v>131</v>
      </c>
      <c r="Q31" s="21">
        <v>202220238</v>
      </c>
      <c r="R31" s="67"/>
      <c r="S31" s="69"/>
      <c r="T31" s="27" t="s">
        <v>27</v>
      </c>
      <c r="U31" s="28" t="s">
        <v>292</v>
      </c>
      <c r="V31" s="29" t="s">
        <v>292</v>
      </c>
      <c r="W31" s="30" t="s">
        <v>292</v>
      </c>
    </row>
    <row r="32" spans="1:23" ht="33" customHeight="1" x14ac:dyDescent="0.15">
      <c r="A32" s="74">
        <v>29</v>
      </c>
      <c r="B32" s="59" t="s">
        <v>20</v>
      </c>
      <c r="C32" s="59" t="s">
        <v>119</v>
      </c>
      <c r="D32" s="49" t="s">
        <v>132</v>
      </c>
      <c r="E32" s="59" t="s">
        <v>133</v>
      </c>
      <c r="F32" s="64"/>
      <c r="G32" s="16"/>
      <c r="H32" s="16"/>
      <c r="I32" s="16"/>
      <c r="J32" s="16" t="s">
        <v>50</v>
      </c>
      <c r="K32" s="15"/>
      <c r="L32" s="59" t="s">
        <v>134</v>
      </c>
      <c r="M32" s="40">
        <v>2</v>
      </c>
      <c r="N32" s="40">
        <v>36</v>
      </c>
      <c r="O32" s="59">
        <v>60</v>
      </c>
      <c r="P32" s="59" t="s">
        <v>135</v>
      </c>
      <c r="Q32" s="21">
        <v>202220239</v>
      </c>
      <c r="R32" s="67"/>
      <c r="S32" s="69"/>
      <c r="T32" s="27" t="s">
        <v>27</v>
      </c>
      <c r="U32" s="28" t="s">
        <v>292</v>
      </c>
      <c r="V32" s="29" t="s">
        <v>292</v>
      </c>
      <c r="W32" s="30" t="s">
        <v>292</v>
      </c>
    </row>
    <row r="33" spans="1:23" s="43" customFormat="1" ht="33" customHeight="1" x14ac:dyDescent="0.15">
      <c r="A33" s="74">
        <v>30</v>
      </c>
      <c r="B33" s="59" t="s">
        <v>20</v>
      </c>
      <c r="C33" s="59" t="s">
        <v>119</v>
      </c>
      <c r="D33" s="49" t="s">
        <v>136</v>
      </c>
      <c r="E33" s="59" t="s">
        <v>133</v>
      </c>
      <c r="F33" s="64"/>
      <c r="G33" s="15"/>
      <c r="H33" s="16"/>
      <c r="I33" s="16" t="s">
        <v>50</v>
      </c>
      <c r="J33" s="15"/>
      <c r="K33" s="16"/>
      <c r="L33" s="59" t="s">
        <v>67</v>
      </c>
      <c r="M33" s="40">
        <v>2</v>
      </c>
      <c r="N33" s="40">
        <v>36</v>
      </c>
      <c r="O33" s="59">
        <v>60</v>
      </c>
      <c r="P33" s="59" t="s">
        <v>137</v>
      </c>
      <c r="Q33" s="21">
        <v>202220240</v>
      </c>
      <c r="R33" s="67"/>
      <c r="S33" s="47"/>
      <c r="T33" s="27" t="s">
        <v>56</v>
      </c>
      <c r="U33" s="28">
        <v>44740</v>
      </c>
      <c r="V33" s="29" t="s">
        <v>302</v>
      </c>
      <c r="W33" s="30" t="s">
        <v>299</v>
      </c>
    </row>
    <row r="34" spans="1:23" ht="33" customHeight="1" x14ac:dyDescent="0.15">
      <c r="A34" s="74">
        <v>31</v>
      </c>
      <c r="B34" s="59" t="s">
        <v>20</v>
      </c>
      <c r="C34" s="59" t="s">
        <v>119</v>
      </c>
      <c r="D34" s="49" t="s">
        <v>138</v>
      </c>
      <c r="E34" s="59" t="s">
        <v>139</v>
      </c>
      <c r="F34" s="64"/>
      <c r="G34" s="16"/>
      <c r="H34" s="16" t="s">
        <v>140</v>
      </c>
      <c r="I34" s="15"/>
      <c r="J34" s="16" t="s">
        <v>140</v>
      </c>
      <c r="K34" s="15"/>
      <c r="L34" s="59" t="s">
        <v>99</v>
      </c>
      <c r="M34" s="40">
        <v>3</v>
      </c>
      <c r="N34" s="40">
        <v>54</v>
      </c>
      <c r="O34" s="59">
        <v>30</v>
      </c>
      <c r="P34" s="59" t="s">
        <v>141</v>
      </c>
      <c r="Q34" s="21">
        <v>202220241</v>
      </c>
      <c r="R34" s="67"/>
      <c r="S34" s="69"/>
      <c r="T34" s="27" t="s">
        <v>27</v>
      </c>
      <c r="U34" s="28" t="s">
        <v>292</v>
      </c>
      <c r="V34" s="29" t="s">
        <v>292</v>
      </c>
      <c r="W34" s="30" t="s">
        <v>292</v>
      </c>
    </row>
    <row r="35" spans="1:23" ht="33" customHeight="1" x14ac:dyDescent="0.15">
      <c r="A35" s="74">
        <v>32</v>
      </c>
      <c r="B35" s="59" t="s">
        <v>20</v>
      </c>
      <c r="C35" s="59" t="s">
        <v>119</v>
      </c>
      <c r="D35" s="49" t="s">
        <v>142</v>
      </c>
      <c r="E35" s="58" t="s">
        <v>143</v>
      </c>
      <c r="F35" s="63"/>
      <c r="G35" s="16" t="s">
        <v>144</v>
      </c>
      <c r="H35" s="16"/>
      <c r="I35" s="16"/>
      <c r="J35" s="15"/>
      <c r="K35" s="15"/>
      <c r="L35" s="59" t="s">
        <v>145</v>
      </c>
      <c r="M35" s="40">
        <v>3</v>
      </c>
      <c r="N35" s="40">
        <v>54</v>
      </c>
      <c r="O35" s="59">
        <v>60</v>
      </c>
      <c r="P35" s="59" t="s">
        <v>146</v>
      </c>
      <c r="Q35" s="21">
        <v>202220340</v>
      </c>
      <c r="R35" s="67"/>
      <c r="S35" s="69"/>
      <c r="T35" s="27" t="s">
        <v>27</v>
      </c>
      <c r="U35" s="28" t="s">
        <v>292</v>
      </c>
      <c r="V35" s="29" t="s">
        <v>292</v>
      </c>
      <c r="W35" s="30" t="s">
        <v>292</v>
      </c>
    </row>
    <row r="36" spans="1:23" ht="33" customHeight="1" x14ac:dyDescent="0.15">
      <c r="A36" s="74">
        <v>33</v>
      </c>
      <c r="B36" s="59" t="s">
        <v>20</v>
      </c>
      <c r="C36" s="59" t="s">
        <v>119</v>
      </c>
      <c r="D36" s="49" t="s">
        <v>147</v>
      </c>
      <c r="E36" s="58" t="s">
        <v>349</v>
      </c>
      <c r="F36" s="63"/>
      <c r="G36" s="16" t="s">
        <v>104</v>
      </c>
      <c r="H36" s="16"/>
      <c r="I36" s="16"/>
      <c r="J36" s="15"/>
      <c r="K36" s="15"/>
      <c r="L36" s="58" t="s">
        <v>148</v>
      </c>
      <c r="M36" s="40">
        <v>2</v>
      </c>
      <c r="N36" s="40">
        <v>36</v>
      </c>
      <c r="O36" s="59">
        <v>130</v>
      </c>
      <c r="P36" s="59" t="s">
        <v>149</v>
      </c>
      <c r="Q36" s="21">
        <v>202220341</v>
      </c>
      <c r="R36" s="67"/>
      <c r="S36" s="69"/>
      <c r="T36" s="27" t="s">
        <v>27</v>
      </c>
      <c r="U36" s="28" t="s">
        <v>292</v>
      </c>
      <c r="V36" s="29" t="s">
        <v>292</v>
      </c>
      <c r="W36" s="30" t="s">
        <v>292</v>
      </c>
    </row>
    <row r="37" spans="1:23" ht="92.25" customHeight="1" x14ac:dyDescent="0.15">
      <c r="A37" s="74">
        <v>34</v>
      </c>
      <c r="B37" s="59" t="s">
        <v>20</v>
      </c>
      <c r="C37" s="59" t="s">
        <v>119</v>
      </c>
      <c r="D37" s="49" t="s">
        <v>150</v>
      </c>
      <c r="E37" s="58" t="s">
        <v>350</v>
      </c>
      <c r="F37" s="63"/>
      <c r="G37" s="15"/>
      <c r="H37" s="16" t="s">
        <v>59</v>
      </c>
      <c r="I37" s="16"/>
      <c r="J37" s="16" t="s">
        <v>58</v>
      </c>
      <c r="K37" s="15"/>
      <c r="L37" s="59" t="s">
        <v>67</v>
      </c>
      <c r="M37" s="40">
        <v>3</v>
      </c>
      <c r="N37" s="40">
        <v>54</v>
      </c>
      <c r="O37" s="59">
        <v>60</v>
      </c>
      <c r="P37" s="59" t="s">
        <v>151</v>
      </c>
      <c r="Q37" s="21">
        <v>202220342</v>
      </c>
      <c r="R37" s="67"/>
      <c r="S37" s="69"/>
      <c r="T37" s="27" t="s">
        <v>56</v>
      </c>
      <c r="U37" s="28">
        <v>44741</v>
      </c>
      <c r="V37" s="29" t="s">
        <v>306</v>
      </c>
      <c r="W37" s="30" t="s">
        <v>298</v>
      </c>
    </row>
    <row r="38" spans="1:23" ht="33" customHeight="1" x14ac:dyDescent="0.15">
      <c r="A38" s="74">
        <v>35</v>
      </c>
      <c r="B38" s="59" t="s">
        <v>20</v>
      </c>
      <c r="C38" s="59" t="s">
        <v>119</v>
      </c>
      <c r="D38" s="49" t="s">
        <v>152</v>
      </c>
      <c r="E38" s="59" t="s">
        <v>117</v>
      </c>
      <c r="F38" s="64"/>
      <c r="G38" s="15"/>
      <c r="H38" s="16"/>
      <c r="I38" s="15"/>
      <c r="J38" s="16" t="s">
        <v>50</v>
      </c>
      <c r="K38" s="16"/>
      <c r="L38" s="59" t="s">
        <v>153</v>
      </c>
      <c r="M38" s="40">
        <v>2</v>
      </c>
      <c r="N38" s="40">
        <v>36</v>
      </c>
      <c r="O38" s="59">
        <v>30</v>
      </c>
      <c r="P38" s="59" t="s">
        <v>154</v>
      </c>
      <c r="Q38" s="21">
        <v>202220343</v>
      </c>
      <c r="R38" s="67"/>
      <c r="S38" s="69"/>
      <c r="T38" s="27" t="s">
        <v>27</v>
      </c>
      <c r="U38" s="28" t="s">
        <v>292</v>
      </c>
      <c r="V38" s="29" t="s">
        <v>292</v>
      </c>
      <c r="W38" s="30" t="s">
        <v>292</v>
      </c>
    </row>
    <row r="39" spans="1:23" ht="33" customHeight="1" x14ac:dyDescent="0.15">
      <c r="A39" s="74">
        <v>36</v>
      </c>
      <c r="B39" s="59" t="s">
        <v>20</v>
      </c>
      <c r="C39" s="59" t="s">
        <v>119</v>
      </c>
      <c r="D39" s="49" t="s">
        <v>155</v>
      </c>
      <c r="E39" s="59" t="s">
        <v>156</v>
      </c>
      <c r="F39" s="64"/>
      <c r="G39" s="16" t="s">
        <v>351</v>
      </c>
      <c r="H39" s="16"/>
      <c r="I39" s="16" t="s">
        <v>351</v>
      </c>
      <c r="J39" s="15"/>
      <c r="K39" s="15"/>
      <c r="L39" s="59" t="s">
        <v>153</v>
      </c>
      <c r="M39" s="40">
        <v>2</v>
      </c>
      <c r="N39" s="40">
        <v>36</v>
      </c>
      <c r="O39" s="59">
        <v>60</v>
      </c>
      <c r="P39" s="59" t="s">
        <v>158</v>
      </c>
      <c r="Q39" s="21">
        <v>202220344</v>
      </c>
      <c r="R39" s="67"/>
      <c r="S39" s="69"/>
      <c r="T39" s="27" t="s">
        <v>27</v>
      </c>
      <c r="U39" s="28" t="s">
        <v>292</v>
      </c>
      <c r="V39" s="29" t="s">
        <v>292</v>
      </c>
      <c r="W39" s="30" t="s">
        <v>292</v>
      </c>
    </row>
    <row r="40" spans="1:23" ht="33" customHeight="1" x14ac:dyDescent="0.15">
      <c r="A40" s="74">
        <v>37</v>
      </c>
      <c r="B40" s="59" t="s">
        <v>20</v>
      </c>
      <c r="C40" s="59" t="s">
        <v>119</v>
      </c>
      <c r="D40" s="49" t="s">
        <v>159</v>
      </c>
      <c r="E40" s="59" t="s">
        <v>160</v>
      </c>
      <c r="F40" s="64"/>
      <c r="G40" s="15"/>
      <c r="H40" s="16"/>
      <c r="I40" s="15"/>
      <c r="J40" s="15"/>
      <c r="K40" s="16" t="s">
        <v>48</v>
      </c>
      <c r="L40" s="59" t="s">
        <v>99</v>
      </c>
      <c r="M40" s="40">
        <v>2</v>
      </c>
      <c r="N40" s="40">
        <v>36</v>
      </c>
      <c r="O40" s="59">
        <v>50</v>
      </c>
      <c r="P40" s="59" t="s">
        <v>161</v>
      </c>
      <c r="Q40" s="21">
        <v>202220345</v>
      </c>
      <c r="R40" s="67"/>
      <c r="S40" s="69"/>
      <c r="T40" s="27" t="s">
        <v>27</v>
      </c>
      <c r="U40" s="28" t="s">
        <v>292</v>
      </c>
      <c r="V40" s="29" t="s">
        <v>292</v>
      </c>
      <c r="W40" s="30" t="s">
        <v>292</v>
      </c>
    </row>
    <row r="41" spans="1:23" ht="33" customHeight="1" x14ac:dyDescent="0.15">
      <c r="A41" s="74">
        <v>38</v>
      </c>
      <c r="B41" s="59" t="s">
        <v>20</v>
      </c>
      <c r="C41" s="58" t="s">
        <v>163</v>
      </c>
      <c r="D41" s="49" t="s">
        <v>303</v>
      </c>
      <c r="E41" s="59" t="s">
        <v>164</v>
      </c>
      <c r="F41" s="64"/>
      <c r="G41" s="15"/>
      <c r="H41" s="16" t="s">
        <v>157</v>
      </c>
      <c r="I41" s="15"/>
      <c r="J41" s="16" t="s">
        <v>157</v>
      </c>
      <c r="K41" s="16"/>
      <c r="L41" s="59" t="s">
        <v>99</v>
      </c>
      <c r="M41" s="40">
        <v>3</v>
      </c>
      <c r="N41" s="40">
        <v>54</v>
      </c>
      <c r="O41" s="59">
        <v>60</v>
      </c>
      <c r="P41" s="59" t="s">
        <v>165</v>
      </c>
      <c r="Q41" s="21">
        <v>202220347</v>
      </c>
      <c r="R41" s="67"/>
      <c r="S41" s="69"/>
      <c r="T41" s="27" t="s">
        <v>56</v>
      </c>
      <c r="U41" s="28" t="s">
        <v>313</v>
      </c>
      <c r="V41" s="29" t="s">
        <v>305</v>
      </c>
      <c r="W41" s="30" t="s">
        <v>312</v>
      </c>
    </row>
    <row r="42" spans="1:23" ht="33" customHeight="1" x14ac:dyDescent="0.15">
      <c r="A42" s="74">
        <v>39</v>
      </c>
      <c r="B42" s="59" t="s">
        <v>20</v>
      </c>
      <c r="C42" s="58" t="s">
        <v>119</v>
      </c>
      <c r="D42" s="49" t="s">
        <v>166</v>
      </c>
      <c r="E42" s="59" t="s">
        <v>167</v>
      </c>
      <c r="F42" s="64"/>
      <c r="G42" s="16"/>
      <c r="H42" s="16"/>
      <c r="I42" s="16" t="s">
        <v>50</v>
      </c>
      <c r="J42" s="15"/>
      <c r="K42" s="16"/>
      <c r="L42" s="59" t="s">
        <v>90</v>
      </c>
      <c r="M42" s="40">
        <v>2</v>
      </c>
      <c r="N42" s="40">
        <v>36</v>
      </c>
      <c r="O42" s="59">
        <v>60</v>
      </c>
      <c r="P42" s="59" t="s">
        <v>168</v>
      </c>
      <c r="Q42" s="21">
        <v>202220348</v>
      </c>
      <c r="R42" s="67"/>
      <c r="S42" s="69"/>
      <c r="T42" s="27" t="s">
        <v>27</v>
      </c>
      <c r="U42" s="28" t="s">
        <v>292</v>
      </c>
      <c r="V42" s="29" t="s">
        <v>292</v>
      </c>
      <c r="W42" s="30" t="s">
        <v>292</v>
      </c>
    </row>
    <row r="43" spans="1:23" ht="33" customHeight="1" x14ac:dyDescent="0.15">
      <c r="A43" s="74">
        <v>40</v>
      </c>
      <c r="B43" s="59" t="s">
        <v>169</v>
      </c>
      <c r="C43" s="135" t="s">
        <v>170</v>
      </c>
      <c r="D43" s="49" t="s">
        <v>171</v>
      </c>
      <c r="E43" s="58" t="s">
        <v>172</v>
      </c>
      <c r="F43" s="64" t="s">
        <v>25</v>
      </c>
      <c r="G43" s="139" t="s">
        <v>308</v>
      </c>
      <c r="H43" s="140"/>
      <c r="I43" s="140"/>
      <c r="J43" s="140"/>
      <c r="K43" s="141"/>
      <c r="L43" s="59" t="s">
        <v>95</v>
      </c>
      <c r="M43" s="40">
        <v>3</v>
      </c>
      <c r="N43" s="40">
        <v>54</v>
      </c>
      <c r="O43" s="59" t="s">
        <v>25</v>
      </c>
      <c r="P43" s="59" t="s">
        <v>173</v>
      </c>
      <c r="Q43" s="21" t="s">
        <v>309</v>
      </c>
      <c r="R43" s="67"/>
      <c r="S43" s="69"/>
      <c r="T43" s="27" t="s">
        <v>309</v>
      </c>
      <c r="U43" s="28" t="s">
        <v>309</v>
      </c>
      <c r="V43" s="29" t="s">
        <v>309</v>
      </c>
      <c r="W43" s="30" t="s">
        <v>309</v>
      </c>
    </row>
    <row r="44" spans="1:23" ht="33" customHeight="1" x14ac:dyDescent="0.15">
      <c r="A44" s="74">
        <v>41</v>
      </c>
      <c r="B44" s="59" t="s">
        <v>169</v>
      </c>
      <c r="C44" s="136"/>
      <c r="D44" s="49" t="s">
        <v>174</v>
      </c>
      <c r="E44" s="59" t="s">
        <v>175</v>
      </c>
      <c r="F44" s="64" t="s">
        <v>25</v>
      </c>
      <c r="G44" s="139" t="s">
        <v>308</v>
      </c>
      <c r="H44" s="140"/>
      <c r="I44" s="140"/>
      <c r="J44" s="140"/>
      <c r="K44" s="141"/>
      <c r="L44" s="59" t="s">
        <v>95</v>
      </c>
      <c r="M44" s="40">
        <v>3</v>
      </c>
      <c r="N44" s="40">
        <v>54</v>
      </c>
      <c r="O44" s="59" t="s">
        <v>25</v>
      </c>
      <c r="P44" s="59" t="s">
        <v>176</v>
      </c>
      <c r="Q44" s="21" t="s">
        <v>309</v>
      </c>
      <c r="R44" s="67"/>
      <c r="S44" s="69"/>
      <c r="T44" s="27" t="s">
        <v>309</v>
      </c>
      <c r="U44" s="28" t="s">
        <v>309</v>
      </c>
      <c r="V44" s="29" t="s">
        <v>309</v>
      </c>
      <c r="W44" s="30" t="s">
        <v>309</v>
      </c>
    </row>
    <row r="45" spans="1:23" ht="72.95" customHeight="1" thickBot="1" x14ac:dyDescent="0.2">
      <c r="A45" s="75">
        <v>42</v>
      </c>
      <c r="B45" s="13" t="s">
        <v>169</v>
      </c>
      <c r="C45" s="137"/>
      <c r="D45" s="50" t="s">
        <v>177</v>
      </c>
      <c r="E45" s="37" t="s">
        <v>382</v>
      </c>
      <c r="F45" s="76" t="s">
        <v>25</v>
      </c>
      <c r="G45" s="142" t="s">
        <v>308</v>
      </c>
      <c r="H45" s="143"/>
      <c r="I45" s="143"/>
      <c r="J45" s="143"/>
      <c r="K45" s="144"/>
      <c r="L45" s="13" t="s">
        <v>95</v>
      </c>
      <c r="M45" s="13">
        <v>3</v>
      </c>
      <c r="N45" s="13">
        <v>54</v>
      </c>
      <c r="O45" s="13" t="s">
        <v>25</v>
      </c>
      <c r="P45" s="13" t="s">
        <v>178</v>
      </c>
      <c r="Q45" s="22" t="s">
        <v>309</v>
      </c>
      <c r="R45" s="68"/>
      <c r="S45" s="69"/>
      <c r="T45" s="31" t="s">
        <v>309</v>
      </c>
      <c r="U45" s="32" t="s">
        <v>309</v>
      </c>
      <c r="V45" s="33" t="s">
        <v>309</v>
      </c>
      <c r="W45" s="34" t="s">
        <v>309</v>
      </c>
    </row>
  </sheetData>
  <autoFilter ref="A3:W45" xr:uid="{58CEC501-9712-4AAC-8C6E-E9D0E77BD6EA}"/>
  <mergeCells count="18">
    <mergeCell ref="A1:W1"/>
    <mergeCell ref="A2:R2"/>
    <mergeCell ref="T2:W2"/>
    <mergeCell ref="G5:K5"/>
    <mergeCell ref="B8:B10"/>
    <mergeCell ref="T4:W4"/>
    <mergeCell ref="U5:W5"/>
    <mergeCell ref="B20:B22"/>
    <mergeCell ref="B24:B27"/>
    <mergeCell ref="C43:C45"/>
    <mergeCell ref="G6:K6"/>
    <mergeCell ref="G7:K7"/>
    <mergeCell ref="G43:K43"/>
    <mergeCell ref="G44:K44"/>
    <mergeCell ref="G45:K45"/>
    <mergeCell ref="E8:E10"/>
    <mergeCell ref="E11:E12"/>
    <mergeCell ref="E14:E15"/>
  </mergeCells>
  <phoneticPr fontId="7" type="noConversion"/>
  <conditionalFormatting sqref="D4">
    <cfRule type="duplicateValues" dxfId="72" priority="55"/>
  </conditionalFormatting>
  <conditionalFormatting sqref="D5">
    <cfRule type="duplicateValues" dxfId="71" priority="28"/>
  </conditionalFormatting>
  <conditionalFormatting sqref="D6">
    <cfRule type="duplicateValues" dxfId="70" priority="26"/>
  </conditionalFormatting>
  <conditionalFormatting sqref="D16">
    <cfRule type="duplicateValues" dxfId="69" priority="51"/>
  </conditionalFormatting>
  <conditionalFormatting sqref="D17">
    <cfRule type="duplicateValues" dxfId="68" priority="49"/>
  </conditionalFormatting>
  <conditionalFormatting sqref="D19">
    <cfRule type="duplicateValues" dxfId="67" priority="25"/>
  </conditionalFormatting>
  <conditionalFormatting sqref="P19">
    <cfRule type="duplicateValues" dxfId="66" priority="5"/>
  </conditionalFormatting>
  <conditionalFormatting sqref="D20">
    <cfRule type="duplicateValues" dxfId="65" priority="48"/>
  </conditionalFormatting>
  <conditionalFormatting sqref="D21">
    <cfRule type="duplicateValues" dxfId="64" priority="46"/>
  </conditionalFormatting>
  <conditionalFormatting sqref="D23">
    <cfRule type="duplicateValues" dxfId="63" priority="24"/>
  </conditionalFormatting>
  <conditionalFormatting sqref="P23">
    <cfRule type="duplicateValues" dxfId="62" priority="4"/>
  </conditionalFormatting>
  <conditionalFormatting sqref="D24">
    <cfRule type="duplicateValues" dxfId="61" priority="42"/>
  </conditionalFormatting>
  <conditionalFormatting sqref="D25">
    <cfRule type="duplicateValues" dxfId="60" priority="45"/>
  </conditionalFormatting>
  <conditionalFormatting sqref="D26">
    <cfRule type="duplicateValues" dxfId="59" priority="43"/>
  </conditionalFormatting>
  <conditionalFormatting sqref="D27">
    <cfRule type="duplicateValues" dxfId="58" priority="44"/>
  </conditionalFormatting>
  <conditionalFormatting sqref="D28">
    <cfRule type="duplicateValues" dxfId="57" priority="52"/>
  </conditionalFormatting>
  <conditionalFormatting sqref="D29">
    <cfRule type="duplicateValues" dxfId="56" priority="32"/>
  </conditionalFormatting>
  <conditionalFormatting sqref="D30">
    <cfRule type="duplicateValues" dxfId="55" priority="33"/>
  </conditionalFormatting>
  <conditionalFormatting sqref="D31">
    <cfRule type="duplicateValues" dxfId="54" priority="40"/>
  </conditionalFormatting>
  <conditionalFormatting sqref="L31">
    <cfRule type="duplicateValues" dxfId="53" priority="60"/>
  </conditionalFormatting>
  <conditionalFormatting sqref="D32">
    <cfRule type="duplicateValues" dxfId="52" priority="38"/>
  </conditionalFormatting>
  <conditionalFormatting sqref="D33">
    <cfRule type="duplicateValues" dxfId="51" priority="31"/>
  </conditionalFormatting>
  <conditionalFormatting sqref="D34">
    <cfRule type="duplicateValues" dxfId="50" priority="39"/>
  </conditionalFormatting>
  <conditionalFormatting sqref="D35">
    <cfRule type="duplicateValues" dxfId="49" priority="41"/>
  </conditionalFormatting>
  <conditionalFormatting sqref="D36">
    <cfRule type="duplicateValues" dxfId="48" priority="37"/>
  </conditionalFormatting>
  <conditionalFormatting sqref="D37">
    <cfRule type="duplicateValues" dxfId="47" priority="36"/>
  </conditionalFormatting>
  <conditionalFormatting sqref="D38">
    <cfRule type="duplicateValues" dxfId="46" priority="30"/>
  </conditionalFormatting>
  <conditionalFormatting sqref="D39">
    <cfRule type="duplicateValues" dxfId="45" priority="34"/>
  </conditionalFormatting>
  <conditionalFormatting sqref="D40">
    <cfRule type="duplicateValues" dxfId="44" priority="29"/>
    <cfRule type="duplicateValues" dxfId="43" priority="35"/>
  </conditionalFormatting>
  <conditionalFormatting sqref="D41">
    <cfRule type="duplicateValues" dxfId="42" priority="27"/>
  </conditionalFormatting>
  <conditionalFormatting sqref="D42">
    <cfRule type="duplicateValues" dxfId="41" priority="11"/>
    <cfRule type="duplicateValues" dxfId="40" priority="15"/>
  </conditionalFormatting>
  <conditionalFormatting sqref="D43">
    <cfRule type="duplicateValues" dxfId="39" priority="10"/>
    <cfRule type="duplicateValues" dxfId="38" priority="14"/>
  </conditionalFormatting>
  <conditionalFormatting sqref="P43">
    <cfRule type="duplicateValues" dxfId="37" priority="2"/>
  </conditionalFormatting>
  <conditionalFormatting sqref="D44">
    <cfRule type="duplicateValues" dxfId="36" priority="9"/>
    <cfRule type="duplicateValues" dxfId="35" priority="13"/>
  </conditionalFormatting>
  <conditionalFormatting sqref="P44">
    <cfRule type="duplicateValues" dxfId="34" priority="1"/>
  </conditionalFormatting>
  <conditionalFormatting sqref="D45">
    <cfRule type="duplicateValues" dxfId="33" priority="8"/>
    <cfRule type="duplicateValues" dxfId="32" priority="12"/>
  </conditionalFormatting>
  <conditionalFormatting sqref="D8:D10">
    <cfRule type="duplicateValues" dxfId="31" priority="58"/>
  </conditionalFormatting>
  <conditionalFormatting sqref="D11:D12">
    <cfRule type="duplicateValues" dxfId="30" priority="54"/>
  </conditionalFormatting>
  <conditionalFormatting sqref="D13:D15">
    <cfRule type="duplicateValues" dxfId="29" priority="53"/>
  </conditionalFormatting>
  <conditionalFormatting sqref="D18:D19">
    <cfRule type="duplicateValues" dxfId="28" priority="50"/>
  </conditionalFormatting>
  <conditionalFormatting sqref="D22:D23">
    <cfRule type="duplicateValues" dxfId="27" priority="47"/>
  </conditionalFormatting>
  <conditionalFormatting sqref="P13 P4:P7 P16:P33 P35:P42">
    <cfRule type="duplicateValues" dxfId="26" priority="69"/>
  </conditionalFormatting>
  <conditionalFormatting sqref="D5:D7 D41">
    <cfRule type="duplicateValues" dxfId="25" priority="74"/>
  </conditionalFormatting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6"/>
  <sheetViews>
    <sheetView zoomScale="80" zoomScaleNormal="80" workbookViewId="0">
      <pane xSplit="5" ySplit="3" topLeftCell="F25" activePane="bottomRight" state="frozenSplit"/>
      <selection pane="topRight"/>
      <selection pane="bottomLeft"/>
      <selection pane="bottomRight" activeCell="Q41" sqref="Q41"/>
    </sheetView>
  </sheetViews>
  <sheetFormatPr defaultColWidth="9" defaultRowHeight="13.5" x14ac:dyDescent="0.15"/>
  <cols>
    <col min="1" max="1" width="5.125" customWidth="1"/>
    <col min="2" max="2" width="7.25" style="3" customWidth="1"/>
    <col min="3" max="3" width="14" customWidth="1"/>
    <col min="4" max="4" width="28.75" customWidth="1"/>
    <col min="5" max="6" width="13.875" style="4" customWidth="1"/>
    <col min="7" max="7" width="10.75" style="5" customWidth="1"/>
    <col min="8" max="8" width="10.75" customWidth="1"/>
    <col min="9" max="9" width="12" customWidth="1"/>
    <col min="10" max="10" width="10.75" customWidth="1"/>
    <col min="11" max="11" width="10.75" style="3" customWidth="1"/>
    <col min="12" max="12" width="15" customWidth="1"/>
    <col min="13" max="14" width="6.125" customWidth="1"/>
    <col min="15" max="15" width="6.75" customWidth="1"/>
    <col min="16" max="16" width="7.875" customWidth="1"/>
    <col min="17" max="17" width="11.5" customWidth="1"/>
    <col min="18" max="18" width="20.125" customWidth="1"/>
    <col min="19" max="19" width="2.625" customWidth="1"/>
    <col min="20" max="20" width="12.75" customWidth="1"/>
    <col min="21" max="21" width="11" customWidth="1"/>
    <col min="22" max="22" width="6.5" customWidth="1"/>
    <col min="23" max="23" width="12" customWidth="1"/>
  </cols>
  <sheetData>
    <row r="1" spans="1:23" s="1" customFormat="1" ht="23.25" customHeight="1" thickBot="1" x14ac:dyDescent="0.2">
      <c r="A1" s="148" t="s">
        <v>179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3" s="1" customFormat="1" ht="72" customHeight="1" x14ac:dyDescent="0.15">
      <c r="A2" s="150" t="s">
        <v>180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  <c r="Q2" s="152"/>
      <c r="R2" s="153"/>
      <c r="T2" s="154" t="s">
        <v>0</v>
      </c>
      <c r="U2" s="155"/>
      <c r="V2" s="155"/>
      <c r="W2" s="156"/>
    </row>
    <row r="3" spans="1:23" s="2" customFormat="1" ht="33.75" customHeight="1" x14ac:dyDescent="0.15">
      <c r="A3" s="6" t="s">
        <v>1</v>
      </c>
      <c r="B3" s="53" t="s">
        <v>2</v>
      </c>
      <c r="C3" s="24" t="s">
        <v>3</v>
      </c>
      <c r="D3" s="24" t="s">
        <v>4</v>
      </c>
      <c r="E3" s="24" t="s">
        <v>337</v>
      </c>
      <c r="F3" s="77" t="s">
        <v>352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24" t="s">
        <v>10</v>
      </c>
      <c r="M3" s="24" t="s">
        <v>11</v>
      </c>
      <c r="N3" s="24" t="s">
        <v>12</v>
      </c>
      <c r="O3" s="24" t="s">
        <v>296</v>
      </c>
      <c r="P3" s="24" t="s">
        <v>13</v>
      </c>
      <c r="Q3" s="24" t="s">
        <v>14</v>
      </c>
      <c r="R3" s="19" t="s">
        <v>15</v>
      </c>
      <c r="S3" s="69"/>
      <c r="T3" s="23" t="s">
        <v>16</v>
      </c>
      <c r="U3" s="24" t="s">
        <v>17</v>
      </c>
      <c r="V3" s="25" t="s">
        <v>18</v>
      </c>
      <c r="W3" s="26" t="s">
        <v>19</v>
      </c>
    </row>
    <row r="4" spans="1:23" ht="33" customHeight="1" x14ac:dyDescent="0.15">
      <c r="A4" s="7">
        <v>1</v>
      </c>
      <c r="B4" s="35" t="s">
        <v>42</v>
      </c>
      <c r="C4" s="8" t="s">
        <v>21</v>
      </c>
      <c r="D4" s="9" t="s">
        <v>181</v>
      </c>
      <c r="E4" s="45" t="s">
        <v>182</v>
      </c>
      <c r="F4" s="64" t="s">
        <v>25</v>
      </c>
      <c r="G4" s="14"/>
      <c r="H4" s="54" t="s">
        <v>44</v>
      </c>
      <c r="I4" s="14"/>
      <c r="J4" s="14"/>
      <c r="K4" s="14"/>
      <c r="L4" s="60" t="s">
        <v>35</v>
      </c>
      <c r="M4" s="61">
        <v>2</v>
      </c>
      <c r="N4" s="61">
        <v>36</v>
      </c>
      <c r="O4" s="62">
        <v>173</v>
      </c>
      <c r="P4" s="61" t="s">
        <v>183</v>
      </c>
      <c r="Q4" s="60" t="s">
        <v>35</v>
      </c>
      <c r="R4" s="67"/>
      <c r="S4" s="69"/>
      <c r="T4" s="157" t="s">
        <v>293</v>
      </c>
      <c r="U4" s="158"/>
      <c r="V4" s="158"/>
      <c r="W4" s="159"/>
    </row>
    <row r="5" spans="1:23" ht="33" customHeight="1" x14ac:dyDescent="0.15">
      <c r="A5" s="7">
        <v>2</v>
      </c>
      <c r="B5" s="11" t="s">
        <v>42</v>
      </c>
      <c r="C5" s="52" t="s">
        <v>21</v>
      </c>
      <c r="D5" s="44" t="s">
        <v>31</v>
      </c>
      <c r="E5" s="38" t="s">
        <v>32</v>
      </c>
      <c r="F5" s="64" t="s">
        <v>25</v>
      </c>
      <c r="G5" s="15"/>
      <c r="H5" s="16" t="s">
        <v>184</v>
      </c>
      <c r="I5" s="15"/>
      <c r="J5" s="16"/>
      <c r="K5" s="15"/>
      <c r="L5" s="58" t="s">
        <v>25</v>
      </c>
      <c r="M5" s="59">
        <v>0.5</v>
      </c>
      <c r="N5" s="59">
        <v>18</v>
      </c>
      <c r="O5" s="46">
        <v>173</v>
      </c>
      <c r="P5" s="59" t="s">
        <v>185</v>
      </c>
      <c r="Q5" s="60" t="s">
        <v>35</v>
      </c>
      <c r="R5" s="67"/>
      <c r="S5" s="69"/>
      <c r="T5" s="157" t="s">
        <v>293</v>
      </c>
      <c r="U5" s="158"/>
      <c r="V5" s="158"/>
      <c r="W5" s="159"/>
    </row>
    <row r="6" spans="1:23" ht="33" customHeight="1" x14ac:dyDescent="0.15">
      <c r="A6" s="7">
        <v>3</v>
      </c>
      <c r="B6" s="11" t="s">
        <v>42</v>
      </c>
      <c r="C6" s="52" t="s">
        <v>21</v>
      </c>
      <c r="D6" s="44" t="s">
        <v>186</v>
      </c>
      <c r="E6" s="38" t="s">
        <v>187</v>
      </c>
      <c r="F6" s="64" t="s">
        <v>25</v>
      </c>
      <c r="G6" s="16" t="s">
        <v>50</v>
      </c>
      <c r="H6" s="16"/>
      <c r="I6" s="16" t="s">
        <v>184</v>
      </c>
      <c r="J6" s="15"/>
      <c r="K6" s="15"/>
      <c r="L6" s="58" t="s">
        <v>35</v>
      </c>
      <c r="M6" s="59">
        <v>3</v>
      </c>
      <c r="N6" s="59">
        <v>54</v>
      </c>
      <c r="O6" s="46">
        <v>173</v>
      </c>
      <c r="P6" s="59" t="s">
        <v>188</v>
      </c>
      <c r="Q6" s="58" t="s">
        <v>35</v>
      </c>
      <c r="R6" s="67"/>
      <c r="S6" s="69"/>
      <c r="T6" s="157" t="s">
        <v>293</v>
      </c>
      <c r="U6" s="158"/>
      <c r="V6" s="158"/>
      <c r="W6" s="159"/>
    </row>
    <row r="7" spans="1:23" ht="33" customHeight="1" x14ac:dyDescent="0.15">
      <c r="A7" s="7">
        <v>4</v>
      </c>
      <c r="B7" s="11" t="s">
        <v>42</v>
      </c>
      <c r="C7" s="38" t="s">
        <v>21</v>
      </c>
      <c r="D7" s="72" t="s">
        <v>22</v>
      </c>
      <c r="E7" s="38" t="s">
        <v>23</v>
      </c>
      <c r="F7" s="64" t="s">
        <v>25</v>
      </c>
      <c r="G7" s="138" t="s">
        <v>24</v>
      </c>
      <c r="H7" s="138"/>
      <c r="I7" s="138"/>
      <c r="J7" s="138"/>
      <c r="K7" s="138"/>
      <c r="L7" s="59" t="s">
        <v>25</v>
      </c>
      <c r="M7" s="40">
        <v>4</v>
      </c>
      <c r="N7" s="40">
        <v>72</v>
      </c>
      <c r="O7" s="46">
        <v>173</v>
      </c>
      <c r="P7" s="59" t="s">
        <v>189</v>
      </c>
      <c r="Q7" s="21">
        <v>202221065</v>
      </c>
      <c r="R7" s="67"/>
      <c r="S7" s="69"/>
      <c r="T7" s="27" t="s">
        <v>27</v>
      </c>
      <c r="U7" s="28" t="s">
        <v>292</v>
      </c>
      <c r="V7" s="29" t="s">
        <v>292</v>
      </c>
      <c r="W7" s="30" t="s">
        <v>292</v>
      </c>
    </row>
    <row r="8" spans="1:23" ht="33" customHeight="1" x14ac:dyDescent="0.15">
      <c r="A8" s="7">
        <v>5</v>
      </c>
      <c r="B8" s="11" t="s">
        <v>42</v>
      </c>
      <c r="C8" s="38" t="s">
        <v>21</v>
      </c>
      <c r="D8" s="10" t="s">
        <v>40</v>
      </c>
      <c r="E8" s="38" t="s">
        <v>23</v>
      </c>
      <c r="F8" s="64" t="s">
        <v>25</v>
      </c>
      <c r="G8" s="138" t="s">
        <v>24</v>
      </c>
      <c r="H8" s="138"/>
      <c r="I8" s="138"/>
      <c r="J8" s="138"/>
      <c r="K8" s="138"/>
      <c r="L8" s="59" t="s">
        <v>25</v>
      </c>
      <c r="M8" s="40">
        <v>1</v>
      </c>
      <c r="N8" s="40">
        <v>36</v>
      </c>
      <c r="O8" s="46">
        <v>173</v>
      </c>
      <c r="P8" s="59" t="s">
        <v>41</v>
      </c>
      <c r="Q8" s="21">
        <v>202222723</v>
      </c>
      <c r="R8" s="67"/>
      <c r="S8" s="69"/>
      <c r="T8" s="27" t="s">
        <v>27</v>
      </c>
      <c r="U8" s="28" t="s">
        <v>292</v>
      </c>
      <c r="V8" s="29" t="s">
        <v>292</v>
      </c>
      <c r="W8" s="30" t="s">
        <v>292</v>
      </c>
    </row>
    <row r="9" spans="1:23" ht="33" customHeight="1" x14ac:dyDescent="0.15">
      <c r="A9" s="7">
        <v>6</v>
      </c>
      <c r="B9" s="11" t="s">
        <v>42</v>
      </c>
      <c r="C9" s="38" t="s">
        <v>21</v>
      </c>
      <c r="D9" s="44" t="s">
        <v>190</v>
      </c>
      <c r="E9" s="38" t="s">
        <v>23</v>
      </c>
      <c r="F9" s="64" t="s">
        <v>25</v>
      </c>
      <c r="G9" s="138" t="s">
        <v>24</v>
      </c>
      <c r="H9" s="138"/>
      <c r="I9" s="138"/>
      <c r="J9" s="138"/>
      <c r="K9" s="138"/>
      <c r="L9" s="59" t="s">
        <v>25</v>
      </c>
      <c r="M9" s="40">
        <v>1</v>
      </c>
      <c r="N9" s="40">
        <v>27</v>
      </c>
      <c r="O9" s="59">
        <v>173</v>
      </c>
      <c r="P9" s="59" t="s">
        <v>191</v>
      </c>
      <c r="Q9" s="21">
        <v>202222730</v>
      </c>
      <c r="R9" s="67"/>
      <c r="S9" s="69"/>
      <c r="T9" s="27" t="s">
        <v>27</v>
      </c>
      <c r="U9" s="28" t="s">
        <v>292</v>
      </c>
      <c r="V9" s="29" t="s">
        <v>292</v>
      </c>
      <c r="W9" s="30" t="s">
        <v>292</v>
      </c>
    </row>
    <row r="10" spans="1:23" ht="33" customHeight="1" x14ac:dyDescent="0.15">
      <c r="A10" s="7">
        <v>9</v>
      </c>
      <c r="B10" s="11" t="s">
        <v>42</v>
      </c>
      <c r="C10" s="52" t="s">
        <v>28</v>
      </c>
      <c r="D10" s="10" t="s">
        <v>340</v>
      </c>
      <c r="E10" s="59" t="s">
        <v>167</v>
      </c>
      <c r="F10" s="64"/>
      <c r="G10" s="16"/>
      <c r="H10" s="16" t="s">
        <v>315</v>
      </c>
      <c r="I10" s="16"/>
      <c r="J10" s="16" t="s">
        <v>78</v>
      </c>
      <c r="K10" s="15"/>
      <c r="L10" s="58" t="s">
        <v>339</v>
      </c>
      <c r="M10" s="40">
        <v>2</v>
      </c>
      <c r="N10" s="40">
        <v>36</v>
      </c>
      <c r="O10" s="59">
        <v>83</v>
      </c>
      <c r="P10" s="59" t="s">
        <v>192</v>
      </c>
      <c r="Q10" s="21">
        <v>202220351</v>
      </c>
      <c r="R10" s="67"/>
      <c r="S10" s="69"/>
      <c r="T10" s="27" t="s">
        <v>295</v>
      </c>
      <c r="U10" s="28" t="s">
        <v>304</v>
      </c>
      <c r="V10" s="29" t="s">
        <v>305</v>
      </c>
      <c r="W10" s="30" t="s">
        <v>299</v>
      </c>
    </row>
    <row r="11" spans="1:23" ht="33" customHeight="1" x14ac:dyDescent="0.15">
      <c r="A11" s="7">
        <v>10</v>
      </c>
      <c r="B11" s="11" t="s">
        <v>42</v>
      </c>
      <c r="C11" s="52" t="s">
        <v>28</v>
      </c>
      <c r="D11" s="10" t="s">
        <v>341</v>
      </c>
      <c r="E11" s="59" t="s">
        <v>193</v>
      </c>
      <c r="F11" s="64"/>
      <c r="G11" s="16" t="s">
        <v>277</v>
      </c>
      <c r="H11" s="16"/>
      <c r="I11" s="16" t="s">
        <v>277</v>
      </c>
      <c r="J11" s="16"/>
      <c r="K11" s="15"/>
      <c r="L11" s="59" t="s">
        <v>338</v>
      </c>
      <c r="M11" s="40">
        <v>2</v>
      </c>
      <c r="N11" s="40">
        <v>36</v>
      </c>
      <c r="O11" s="59">
        <v>90</v>
      </c>
      <c r="P11" s="59" t="s">
        <v>192</v>
      </c>
      <c r="Q11" s="21">
        <v>202220352</v>
      </c>
      <c r="R11" s="67"/>
      <c r="S11" s="69"/>
      <c r="T11" s="27" t="s">
        <v>295</v>
      </c>
      <c r="U11" s="28" t="s">
        <v>304</v>
      </c>
      <c r="V11" s="29" t="s">
        <v>305</v>
      </c>
      <c r="W11" s="30" t="s">
        <v>299</v>
      </c>
    </row>
    <row r="12" spans="1:23" ht="33" customHeight="1" x14ac:dyDescent="0.15">
      <c r="A12" s="7">
        <v>11</v>
      </c>
      <c r="B12" s="11" t="s">
        <v>42</v>
      </c>
      <c r="C12" s="52" t="s">
        <v>28</v>
      </c>
      <c r="D12" s="10" t="s">
        <v>194</v>
      </c>
      <c r="E12" s="59" t="s">
        <v>195</v>
      </c>
      <c r="F12" s="64"/>
      <c r="G12" s="16"/>
      <c r="H12" s="16" t="s">
        <v>278</v>
      </c>
      <c r="I12" s="15"/>
      <c r="J12" s="16" t="s">
        <v>277</v>
      </c>
      <c r="K12" s="16"/>
      <c r="L12" s="59" t="s">
        <v>134</v>
      </c>
      <c r="M12" s="59">
        <v>3</v>
      </c>
      <c r="N12" s="59">
        <v>54</v>
      </c>
      <c r="O12" s="59">
        <v>45</v>
      </c>
      <c r="P12" s="59" t="s">
        <v>196</v>
      </c>
      <c r="Q12" s="21">
        <v>202220353</v>
      </c>
      <c r="R12" s="67"/>
      <c r="S12" s="69"/>
      <c r="T12" s="27" t="s">
        <v>295</v>
      </c>
      <c r="U12" s="28">
        <v>44740</v>
      </c>
      <c r="V12" s="29" t="s">
        <v>302</v>
      </c>
      <c r="W12" s="30" t="s">
        <v>299</v>
      </c>
    </row>
    <row r="13" spans="1:23" ht="33" customHeight="1" x14ac:dyDescent="0.15">
      <c r="A13" s="7">
        <v>12</v>
      </c>
      <c r="B13" s="11" t="s">
        <v>42</v>
      </c>
      <c r="C13" s="52" t="s">
        <v>28</v>
      </c>
      <c r="D13" s="10" t="s">
        <v>197</v>
      </c>
      <c r="E13" s="59" t="s">
        <v>198</v>
      </c>
      <c r="F13" s="64"/>
      <c r="G13" s="16"/>
      <c r="H13" s="16" t="s">
        <v>278</v>
      </c>
      <c r="I13" s="15"/>
      <c r="J13" s="16" t="s">
        <v>277</v>
      </c>
      <c r="K13" s="15"/>
      <c r="L13" s="59" t="s">
        <v>282</v>
      </c>
      <c r="M13" s="59">
        <v>3</v>
      </c>
      <c r="N13" s="59">
        <v>54</v>
      </c>
      <c r="O13" s="59">
        <v>45</v>
      </c>
      <c r="P13" s="59" t="s">
        <v>196</v>
      </c>
      <c r="Q13" s="21">
        <v>202220354</v>
      </c>
      <c r="R13" s="67"/>
      <c r="S13" s="69"/>
      <c r="T13" s="27" t="s">
        <v>295</v>
      </c>
      <c r="U13" s="28">
        <v>44740</v>
      </c>
      <c r="V13" s="29" t="s">
        <v>302</v>
      </c>
      <c r="W13" s="30" t="s">
        <v>299</v>
      </c>
    </row>
    <row r="14" spans="1:23" ht="33" customHeight="1" x14ac:dyDescent="0.15">
      <c r="A14" s="7">
        <v>13</v>
      </c>
      <c r="B14" s="11" t="s">
        <v>42</v>
      </c>
      <c r="C14" s="52" t="s">
        <v>28</v>
      </c>
      <c r="D14" s="10" t="s">
        <v>199</v>
      </c>
      <c r="E14" s="59" t="s">
        <v>200</v>
      </c>
      <c r="F14" s="64"/>
      <c r="G14" s="15"/>
      <c r="H14" s="16" t="s">
        <v>278</v>
      </c>
      <c r="I14" s="15"/>
      <c r="J14" s="16" t="s">
        <v>277</v>
      </c>
      <c r="K14" s="15"/>
      <c r="L14" s="59" t="s">
        <v>145</v>
      </c>
      <c r="M14" s="59">
        <v>3</v>
      </c>
      <c r="N14" s="59">
        <v>54</v>
      </c>
      <c r="O14" s="59">
        <v>45</v>
      </c>
      <c r="P14" s="59" t="s">
        <v>196</v>
      </c>
      <c r="Q14" s="21">
        <v>202220355</v>
      </c>
      <c r="R14" s="67"/>
      <c r="S14" s="69"/>
      <c r="T14" s="27" t="s">
        <v>295</v>
      </c>
      <c r="U14" s="28">
        <v>44740</v>
      </c>
      <c r="V14" s="29" t="s">
        <v>302</v>
      </c>
      <c r="W14" s="30" t="s">
        <v>299</v>
      </c>
    </row>
    <row r="15" spans="1:23" ht="33" customHeight="1" x14ac:dyDescent="0.15">
      <c r="A15" s="7">
        <v>14</v>
      </c>
      <c r="B15" s="11" t="s">
        <v>42</v>
      </c>
      <c r="C15" s="52" t="s">
        <v>28</v>
      </c>
      <c r="D15" s="10" t="s">
        <v>201</v>
      </c>
      <c r="E15" s="59" t="s">
        <v>202</v>
      </c>
      <c r="F15" s="64"/>
      <c r="G15" s="15"/>
      <c r="H15" s="16" t="s">
        <v>278</v>
      </c>
      <c r="I15" s="15"/>
      <c r="J15" s="16" t="s">
        <v>277</v>
      </c>
      <c r="K15" s="15"/>
      <c r="L15" s="59" t="s">
        <v>153</v>
      </c>
      <c r="M15" s="59">
        <v>3</v>
      </c>
      <c r="N15" s="59">
        <v>54</v>
      </c>
      <c r="O15" s="59">
        <v>45</v>
      </c>
      <c r="P15" s="59" t="s">
        <v>196</v>
      </c>
      <c r="Q15" s="21">
        <v>202220356</v>
      </c>
      <c r="R15" s="67"/>
      <c r="S15" s="69"/>
      <c r="T15" s="27" t="s">
        <v>295</v>
      </c>
      <c r="U15" s="28">
        <v>44740</v>
      </c>
      <c r="V15" s="29" t="s">
        <v>302</v>
      </c>
      <c r="W15" s="30" t="s">
        <v>299</v>
      </c>
    </row>
    <row r="16" spans="1:23" ht="33" customHeight="1" x14ac:dyDescent="0.15">
      <c r="A16" s="7">
        <v>15</v>
      </c>
      <c r="B16" s="11" t="s">
        <v>42</v>
      </c>
      <c r="C16" s="52" t="s">
        <v>28</v>
      </c>
      <c r="D16" s="10" t="s">
        <v>203</v>
      </c>
      <c r="E16" s="134" t="s">
        <v>204</v>
      </c>
      <c r="F16" s="64"/>
      <c r="G16" s="16" t="s">
        <v>286</v>
      </c>
      <c r="H16" s="16"/>
      <c r="I16" s="16"/>
      <c r="J16" s="16"/>
      <c r="K16" s="15"/>
      <c r="L16" s="59" t="s">
        <v>73</v>
      </c>
      <c r="M16" s="59">
        <v>3</v>
      </c>
      <c r="N16" s="59">
        <v>54</v>
      </c>
      <c r="O16" s="59">
        <v>44</v>
      </c>
      <c r="P16" s="59" t="s">
        <v>205</v>
      </c>
      <c r="Q16" s="21">
        <v>202220357</v>
      </c>
      <c r="R16" s="67"/>
      <c r="S16" s="69"/>
      <c r="T16" s="27" t="s">
        <v>56</v>
      </c>
      <c r="U16" s="28">
        <v>44742</v>
      </c>
      <c r="V16" s="29" t="s">
        <v>305</v>
      </c>
      <c r="W16" s="30" t="s">
        <v>298</v>
      </c>
    </row>
    <row r="17" spans="1:23" ht="48.75" customHeight="1" x14ac:dyDescent="0.15">
      <c r="A17" s="7">
        <v>16</v>
      </c>
      <c r="B17" s="11" t="s">
        <v>42</v>
      </c>
      <c r="C17" s="52" t="s">
        <v>28</v>
      </c>
      <c r="D17" s="10" t="s">
        <v>206</v>
      </c>
      <c r="E17" s="134"/>
      <c r="F17" s="64"/>
      <c r="G17" s="15"/>
      <c r="H17" s="16"/>
      <c r="I17" s="16"/>
      <c r="J17" s="16" t="s">
        <v>287</v>
      </c>
      <c r="K17" s="16"/>
      <c r="L17" s="59" t="s">
        <v>73</v>
      </c>
      <c r="M17" s="59">
        <v>1</v>
      </c>
      <c r="N17" s="59">
        <v>36</v>
      </c>
      <c r="O17" s="59">
        <v>44</v>
      </c>
      <c r="P17" s="59" t="s">
        <v>207</v>
      </c>
      <c r="Q17" s="21">
        <v>202220358</v>
      </c>
      <c r="R17" s="67"/>
      <c r="S17" s="69"/>
      <c r="T17" s="27" t="s">
        <v>75</v>
      </c>
      <c r="U17" s="28">
        <v>44742</v>
      </c>
      <c r="V17" s="29" t="s">
        <v>305</v>
      </c>
      <c r="W17" s="30" t="s">
        <v>299</v>
      </c>
    </row>
    <row r="18" spans="1:23" ht="33" customHeight="1" x14ac:dyDescent="0.15">
      <c r="A18" s="7">
        <v>17</v>
      </c>
      <c r="B18" s="11" t="s">
        <v>42</v>
      </c>
      <c r="C18" s="52" t="s">
        <v>28</v>
      </c>
      <c r="D18" s="10" t="s">
        <v>208</v>
      </c>
      <c r="E18" s="134" t="s">
        <v>209</v>
      </c>
      <c r="F18" s="64"/>
      <c r="G18" s="16" t="s">
        <v>286</v>
      </c>
      <c r="H18" s="16"/>
      <c r="I18" s="16"/>
      <c r="J18" s="16"/>
      <c r="K18" s="15"/>
      <c r="L18" s="59" t="s">
        <v>67</v>
      </c>
      <c r="M18" s="59">
        <v>3</v>
      </c>
      <c r="N18" s="59">
        <v>54</v>
      </c>
      <c r="O18" s="59">
        <v>44</v>
      </c>
      <c r="P18" s="59" t="s">
        <v>205</v>
      </c>
      <c r="Q18" s="21">
        <v>202220361</v>
      </c>
      <c r="R18" s="67"/>
      <c r="S18" s="69"/>
      <c r="T18" s="27" t="s">
        <v>56</v>
      </c>
      <c r="U18" s="28">
        <v>44742</v>
      </c>
      <c r="V18" s="29" t="s">
        <v>305</v>
      </c>
      <c r="W18" s="30" t="s">
        <v>298</v>
      </c>
    </row>
    <row r="19" spans="1:23" ht="46.5" customHeight="1" x14ac:dyDescent="0.15">
      <c r="A19" s="7">
        <v>18</v>
      </c>
      <c r="B19" s="11" t="s">
        <v>42</v>
      </c>
      <c r="C19" s="52" t="s">
        <v>28</v>
      </c>
      <c r="D19" s="10" t="s">
        <v>210</v>
      </c>
      <c r="E19" s="134"/>
      <c r="F19" s="64"/>
      <c r="G19" s="15"/>
      <c r="H19" s="16"/>
      <c r="I19" s="16"/>
      <c r="J19" s="16" t="s">
        <v>287</v>
      </c>
      <c r="K19" s="16"/>
      <c r="L19" s="59" t="s">
        <v>67</v>
      </c>
      <c r="M19" s="59">
        <v>1</v>
      </c>
      <c r="N19" s="59">
        <v>36</v>
      </c>
      <c r="O19" s="59">
        <v>44</v>
      </c>
      <c r="P19" s="59" t="s">
        <v>207</v>
      </c>
      <c r="Q19" s="21">
        <v>202220362</v>
      </c>
      <c r="R19" s="67"/>
      <c r="S19" s="69"/>
      <c r="T19" s="27" t="s">
        <v>75</v>
      </c>
      <c r="U19" s="28">
        <v>44742</v>
      </c>
      <c r="V19" s="29" t="s">
        <v>305</v>
      </c>
      <c r="W19" s="30" t="s">
        <v>299</v>
      </c>
    </row>
    <row r="20" spans="1:23" ht="33" customHeight="1" x14ac:dyDescent="0.15">
      <c r="A20" s="7">
        <v>19</v>
      </c>
      <c r="B20" s="11" t="s">
        <v>42</v>
      </c>
      <c r="C20" s="52" t="s">
        <v>28</v>
      </c>
      <c r="D20" s="10" t="s">
        <v>211</v>
      </c>
      <c r="E20" s="134" t="s">
        <v>212</v>
      </c>
      <c r="F20" s="64"/>
      <c r="G20" s="16" t="s">
        <v>286</v>
      </c>
      <c r="H20" s="16"/>
      <c r="I20" s="16"/>
      <c r="J20" s="16"/>
      <c r="K20" s="15"/>
      <c r="L20" s="59" t="s">
        <v>99</v>
      </c>
      <c r="M20" s="59">
        <v>3</v>
      </c>
      <c r="N20" s="59">
        <v>54</v>
      </c>
      <c r="O20" s="59">
        <v>44</v>
      </c>
      <c r="P20" s="59" t="s">
        <v>205</v>
      </c>
      <c r="Q20" s="21">
        <v>202220363</v>
      </c>
      <c r="R20" s="67"/>
      <c r="S20" s="69"/>
      <c r="T20" s="27" t="s">
        <v>56</v>
      </c>
      <c r="U20" s="28">
        <v>44742</v>
      </c>
      <c r="V20" s="29" t="s">
        <v>305</v>
      </c>
      <c r="W20" s="30" t="s">
        <v>298</v>
      </c>
    </row>
    <row r="21" spans="1:23" ht="42.75" customHeight="1" x14ac:dyDescent="0.15">
      <c r="A21" s="7">
        <v>20</v>
      </c>
      <c r="B21" s="11" t="s">
        <v>42</v>
      </c>
      <c r="C21" s="52" t="s">
        <v>28</v>
      </c>
      <c r="D21" s="10" t="s">
        <v>213</v>
      </c>
      <c r="E21" s="134"/>
      <c r="F21" s="64"/>
      <c r="G21" s="15"/>
      <c r="H21" s="16"/>
      <c r="I21" s="16"/>
      <c r="J21" s="16" t="s">
        <v>287</v>
      </c>
      <c r="K21" s="16"/>
      <c r="L21" s="59" t="s">
        <v>99</v>
      </c>
      <c r="M21" s="59">
        <v>1</v>
      </c>
      <c r="N21" s="59">
        <v>36</v>
      </c>
      <c r="O21" s="59">
        <v>44</v>
      </c>
      <c r="P21" s="59" t="s">
        <v>207</v>
      </c>
      <c r="Q21" s="21">
        <v>202220364</v>
      </c>
      <c r="R21" s="67"/>
      <c r="S21" s="69"/>
      <c r="T21" s="27" t="s">
        <v>75</v>
      </c>
      <c r="U21" s="28">
        <v>44742</v>
      </c>
      <c r="V21" s="29" t="s">
        <v>305</v>
      </c>
      <c r="W21" s="30" t="s">
        <v>299</v>
      </c>
    </row>
    <row r="22" spans="1:23" s="42" customFormat="1" ht="33" customHeight="1" x14ac:dyDescent="0.15">
      <c r="A22" s="7">
        <v>21</v>
      </c>
      <c r="B22" s="11" t="s">
        <v>42</v>
      </c>
      <c r="C22" s="52" t="s">
        <v>28</v>
      </c>
      <c r="D22" s="10" t="s">
        <v>214</v>
      </c>
      <c r="E22" s="146" t="s">
        <v>215</v>
      </c>
      <c r="F22" s="64"/>
      <c r="G22" s="16" t="s">
        <v>286</v>
      </c>
      <c r="H22" s="16"/>
      <c r="I22" s="16"/>
      <c r="J22" s="16"/>
      <c r="K22" s="15"/>
      <c r="L22" s="59" t="s">
        <v>90</v>
      </c>
      <c r="M22" s="59">
        <v>3</v>
      </c>
      <c r="N22" s="59">
        <v>54</v>
      </c>
      <c r="O22" s="59">
        <v>44</v>
      </c>
      <c r="P22" s="59" t="s">
        <v>205</v>
      </c>
      <c r="Q22" s="21">
        <v>202220367</v>
      </c>
      <c r="R22" s="67"/>
      <c r="S22" s="47"/>
      <c r="T22" s="27" t="s">
        <v>56</v>
      </c>
      <c r="U22" s="28">
        <v>44742</v>
      </c>
      <c r="V22" s="29" t="s">
        <v>305</v>
      </c>
      <c r="W22" s="30" t="s">
        <v>298</v>
      </c>
    </row>
    <row r="23" spans="1:23" ht="45" customHeight="1" x14ac:dyDescent="0.15">
      <c r="A23" s="7">
        <v>22</v>
      </c>
      <c r="B23" s="11" t="s">
        <v>42</v>
      </c>
      <c r="C23" s="52" t="s">
        <v>28</v>
      </c>
      <c r="D23" s="10" t="s">
        <v>216</v>
      </c>
      <c r="E23" s="147"/>
      <c r="F23" s="64"/>
      <c r="G23" s="15"/>
      <c r="H23" s="16"/>
      <c r="I23" s="16"/>
      <c r="J23" s="16" t="s">
        <v>287</v>
      </c>
      <c r="K23" s="16"/>
      <c r="L23" s="59" t="s">
        <v>90</v>
      </c>
      <c r="M23" s="59">
        <v>1</v>
      </c>
      <c r="N23" s="59">
        <v>36</v>
      </c>
      <c r="O23" s="59">
        <v>44</v>
      </c>
      <c r="P23" s="59" t="s">
        <v>207</v>
      </c>
      <c r="Q23" s="21">
        <v>202220368</v>
      </c>
      <c r="R23" s="67"/>
      <c r="S23" s="69"/>
      <c r="T23" s="27" t="s">
        <v>75</v>
      </c>
      <c r="U23" s="28">
        <v>44742</v>
      </c>
      <c r="V23" s="29" t="s">
        <v>305</v>
      </c>
      <c r="W23" s="30" t="s">
        <v>299</v>
      </c>
    </row>
    <row r="24" spans="1:23" ht="36.75" customHeight="1" x14ac:dyDescent="0.15">
      <c r="A24" s="7">
        <v>23</v>
      </c>
      <c r="B24" s="11" t="s">
        <v>42</v>
      </c>
      <c r="C24" s="52" t="s">
        <v>28</v>
      </c>
      <c r="D24" s="10" t="s">
        <v>217</v>
      </c>
      <c r="E24" s="163" t="s">
        <v>162</v>
      </c>
      <c r="F24" s="64"/>
      <c r="G24" s="16"/>
      <c r="H24" s="16"/>
      <c r="I24" s="16" t="s">
        <v>280</v>
      </c>
      <c r="J24" s="15"/>
      <c r="K24" s="15"/>
      <c r="L24" s="59" t="s">
        <v>67</v>
      </c>
      <c r="M24" s="40">
        <v>2</v>
      </c>
      <c r="N24" s="40">
        <v>36</v>
      </c>
      <c r="O24" s="59">
        <f>44+4</f>
        <v>48</v>
      </c>
      <c r="P24" s="59" t="s">
        <v>218</v>
      </c>
      <c r="Q24" s="21">
        <v>202220369</v>
      </c>
      <c r="R24" s="71"/>
      <c r="S24" s="69"/>
      <c r="T24" s="27" t="s">
        <v>27</v>
      </c>
      <c r="U24" s="28" t="s">
        <v>292</v>
      </c>
      <c r="V24" s="29" t="s">
        <v>292</v>
      </c>
      <c r="W24" s="30" t="s">
        <v>292</v>
      </c>
    </row>
    <row r="25" spans="1:23" ht="33" customHeight="1" x14ac:dyDescent="0.15">
      <c r="A25" s="7">
        <v>24</v>
      </c>
      <c r="B25" s="11" t="s">
        <v>42</v>
      </c>
      <c r="C25" s="52" t="s">
        <v>28</v>
      </c>
      <c r="D25" s="10" t="s">
        <v>219</v>
      </c>
      <c r="E25" s="163"/>
      <c r="F25" s="64"/>
      <c r="G25" s="16"/>
      <c r="H25" s="16"/>
      <c r="I25" s="16" t="s">
        <v>281</v>
      </c>
      <c r="J25" s="15"/>
      <c r="K25" s="15"/>
      <c r="L25" s="59" t="s">
        <v>67</v>
      </c>
      <c r="M25" s="40">
        <v>2</v>
      </c>
      <c r="N25" s="40">
        <v>36</v>
      </c>
      <c r="O25" s="59">
        <f>43+5</f>
        <v>48</v>
      </c>
      <c r="P25" s="59" t="s">
        <v>218</v>
      </c>
      <c r="Q25" s="21">
        <v>202220370</v>
      </c>
      <c r="R25" s="67"/>
      <c r="S25" s="69"/>
      <c r="T25" s="27" t="s">
        <v>27</v>
      </c>
      <c r="U25" s="28" t="s">
        <v>292</v>
      </c>
      <c r="V25" s="29" t="s">
        <v>292</v>
      </c>
      <c r="W25" s="30" t="s">
        <v>292</v>
      </c>
    </row>
    <row r="26" spans="1:23" ht="33" customHeight="1" x14ac:dyDescent="0.15">
      <c r="A26" s="7">
        <v>25</v>
      </c>
      <c r="B26" s="11" t="s">
        <v>42</v>
      </c>
      <c r="C26" s="52" t="s">
        <v>28</v>
      </c>
      <c r="D26" s="10" t="s">
        <v>220</v>
      </c>
      <c r="E26" s="163"/>
      <c r="F26" s="64"/>
      <c r="G26" s="16"/>
      <c r="H26" s="16"/>
      <c r="I26" s="16"/>
      <c r="J26" s="15"/>
      <c r="K26" s="16" t="s">
        <v>279</v>
      </c>
      <c r="L26" s="59" t="s">
        <v>288</v>
      </c>
      <c r="M26" s="40">
        <v>2</v>
      </c>
      <c r="N26" s="40">
        <v>36</v>
      </c>
      <c r="O26" s="59">
        <f t="shared" ref="O26:O27" si="0">43+5</f>
        <v>48</v>
      </c>
      <c r="P26" s="59" t="s">
        <v>218</v>
      </c>
      <c r="Q26" s="21">
        <v>202220371</v>
      </c>
      <c r="R26" s="67"/>
      <c r="S26" s="69"/>
      <c r="T26" s="27" t="s">
        <v>27</v>
      </c>
      <c r="U26" s="28" t="s">
        <v>292</v>
      </c>
      <c r="V26" s="29" t="s">
        <v>292</v>
      </c>
      <c r="W26" s="30" t="s">
        <v>292</v>
      </c>
    </row>
    <row r="27" spans="1:23" ht="33" customHeight="1" x14ac:dyDescent="0.15">
      <c r="A27" s="7">
        <v>26</v>
      </c>
      <c r="B27" s="11" t="s">
        <v>42</v>
      </c>
      <c r="C27" s="52" t="s">
        <v>28</v>
      </c>
      <c r="D27" s="10" t="s">
        <v>221</v>
      </c>
      <c r="E27" s="147"/>
      <c r="F27" s="64"/>
      <c r="G27" s="16"/>
      <c r="H27" s="16"/>
      <c r="I27" s="16"/>
      <c r="J27" s="15"/>
      <c r="K27" s="16" t="s">
        <v>278</v>
      </c>
      <c r="L27" s="59" t="s">
        <v>288</v>
      </c>
      <c r="M27" s="40">
        <v>2</v>
      </c>
      <c r="N27" s="40">
        <v>36</v>
      </c>
      <c r="O27" s="59">
        <f t="shared" si="0"/>
        <v>48</v>
      </c>
      <c r="P27" s="59" t="s">
        <v>218</v>
      </c>
      <c r="Q27" s="21">
        <v>202220372</v>
      </c>
      <c r="R27" s="67"/>
      <c r="S27" s="69"/>
      <c r="T27" s="27" t="s">
        <v>27</v>
      </c>
      <c r="U27" s="28" t="s">
        <v>292</v>
      </c>
      <c r="V27" s="29" t="s">
        <v>292</v>
      </c>
      <c r="W27" s="30" t="s">
        <v>292</v>
      </c>
    </row>
    <row r="28" spans="1:23" ht="33" customHeight="1" x14ac:dyDescent="0.15">
      <c r="A28" s="7">
        <v>27</v>
      </c>
      <c r="B28" s="11" t="s">
        <v>42</v>
      </c>
      <c r="C28" s="52" t="s">
        <v>28</v>
      </c>
      <c r="D28" s="10" t="s">
        <v>222</v>
      </c>
      <c r="E28" s="61" t="s">
        <v>223</v>
      </c>
      <c r="F28" s="64"/>
      <c r="G28" s="15"/>
      <c r="H28" s="16"/>
      <c r="I28" s="15"/>
      <c r="J28" s="16" t="s">
        <v>280</v>
      </c>
      <c r="K28" s="15"/>
      <c r="L28" s="58" t="s">
        <v>63</v>
      </c>
      <c r="M28" s="40">
        <v>1</v>
      </c>
      <c r="N28" s="40">
        <v>36</v>
      </c>
      <c r="O28" s="59">
        <v>87</v>
      </c>
      <c r="P28" s="59" t="s">
        <v>224</v>
      </c>
      <c r="Q28" s="21">
        <v>202220373</v>
      </c>
      <c r="R28" s="67"/>
      <c r="S28" s="69"/>
      <c r="T28" s="27" t="s">
        <v>27</v>
      </c>
      <c r="U28" s="28" t="s">
        <v>25</v>
      </c>
      <c r="V28" s="29" t="s">
        <v>25</v>
      </c>
      <c r="W28" s="30" t="s">
        <v>25</v>
      </c>
    </row>
    <row r="29" spans="1:23" ht="33" customHeight="1" x14ac:dyDescent="0.15">
      <c r="A29" s="7">
        <v>28</v>
      </c>
      <c r="B29" s="11" t="s">
        <v>42</v>
      </c>
      <c r="C29" s="52" t="s">
        <v>28</v>
      </c>
      <c r="D29" s="10" t="s">
        <v>225</v>
      </c>
      <c r="E29" s="61" t="s">
        <v>226</v>
      </c>
      <c r="F29" s="66"/>
      <c r="G29" s="16"/>
      <c r="H29" s="16"/>
      <c r="I29" s="16"/>
      <c r="J29" s="16" t="s">
        <v>280</v>
      </c>
      <c r="K29" s="15"/>
      <c r="L29" s="59" t="s">
        <v>73</v>
      </c>
      <c r="M29" s="40">
        <v>1</v>
      </c>
      <c r="N29" s="40">
        <v>36</v>
      </c>
      <c r="O29" s="59">
        <v>87</v>
      </c>
      <c r="P29" s="59" t="s">
        <v>227</v>
      </c>
      <c r="Q29" s="21">
        <v>202220374</v>
      </c>
      <c r="R29" s="67"/>
      <c r="S29" s="69"/>
      <c r="T29" s="27" t="s">
        <v>27</v>
      </c>
      <c r="U29" s="28" t="s">
        <v>292</v>
      </c>
      <c r="V29" s="29" t="s">
        <v>292</v>
      </c>
      <c r="W29" s="30" t="s">
        <v>292</v>
      </c>
    </row>
    <row r="30" spans="1:23" s="43" customFormat="1" ht="33" customHeight="1" x14ac:dyDescent="0.15">
      <c r="A30" s="7">
        <v>29</v>
      </c>
      <c r="B30" s="11" t="s">
        <v>42</v>
      </c>
      <c r="C30" s="57" t="s">
        <v>334</v>
      </c>
      <c r="D30" s="72" t="s">
        <v>335</v>
      </c>
      <c r="E30" s="133" t="s">
        <v>228</v>
      </c>
      <c r="F30" s="64" t="s">
        <v>25</v>
      </c>
      <c r="G30" s="15"/>
      <c r="H30" s="16"/>
      <c r="I30" s="16" t="s">
        <v>279</v>
      </c>
      <c r="J30" s="15"/>
      <c r="K30" s="16"/>
      <c r="L30" s="59" t="s">
        <v>134</v>
      </c>
      <c r="M30" s="40">
        <v>2</v>
      </c>
      <c r="N30" s="40">
        <v>36</v>
      </c>
      <c r="O30" s="59">
        <v>29</v>
      </c>
      <c r="P30" s="59" t="s">
        <v>229</v>
      </c>
      <c r="Q30" s="21">
        <v>202220375</v>
      </c>
      <c r="R30" s="67"/>
      <c r="S30" s="47"/>
      <c r="T30" s="27" t="s">
        <v>295</v>
      </c>
      <c r="U30" s="28">
        <v>44739</v>
      </c>
      <c r="V30" s="29" t="s">
        <v>300</v>
      </c>
      <c r="W30" s="30" t="s">
        <v>299</v>
      </c>
    </row>
    <row r="31" spans="1:23" ht="33" customHeight="1" x14ac:dyDescent="0.15">
      <c r="A31" s="7">
        <v>30</v>
      </c>
      <c r="B31" s="11" t="s">
        <v>42</v>
      </c>
      <c r="C31" s="57" t="s">
        <v>334</v>
      </c>
      <c r="D31" s="72" t="s">
        <v>230</v>
      </c>
      <c r="E31" s="133"/>
      <c r="F31" s="64" t="s">
        <v>25</v>
      </c>
      <c r="G31" s="15"/>
      <c r="H31" s="16"/>
      <c r="I31" s="16" t="s">
        <v>278</v>
      </c>
      <c r="J31" s="15"/>
      <c r="K31" s="15"/>
      <c r="L31" s="59" t="s">
        <v>134</v>
      </c>
      <c r="M31" s="40">
        <v>2</v>
      </c>
      <c r="N31" s="40">
        <v>36</v>
      </c>
      <c r="O31" s="59">
        <v>29</v>
      </c>
      <c r="P31" s="59" t="s">
        <v>229</v>
      </c>
      <c r="Q31" s="21">
        <v>202220376</v>
      </c>
      <c r="R31" s="67"/>
      <c r="S31" s="69"/>
      <c r="T31" s="27" t="s">
        <v>295</v>
      </c>
      <c r="U31" s="28">
        <v>44739</v>
      </c>
      <c r="V31" s="29" t="s">
        <v>300</v>
      </c>
      <c r="W31" s="30" t="s">
        <v>299</v>
      </c>
    </row>
    <row r="32" spans="1:23" ht="33" customHeight="1" x14ac:dyDescent="0.15">
      <c r="A32" s="7">
        <v>31</v>
      </c>
      <c r="B32" s="11" t="s">
        <v>42</v>
      </c>
      <c r="C32" s="57" t="s">
        <v>334</v>
      </c>
      <c r="D32" s="72" t="s">
        <v>231</v>
      </c>
      <c r="E32" s="133"/>
      <c r="F32" s="64" t="s">
        <v>25</v>
      </c>
      <c r="G32" s="16"/>
      <c r="H32" s="16"/>
      <c r="I32" s="16" t="s">
        <v>280</v>
      </c>
      <c r="J32" s="15"/>
      <c r="K32" s="15"/>
      <c r="L32" s="59" t="s">
        <v>134</v>
      </c>
      <c r="M32" s="40">
        <v>2</v>
      </c>
      <c r="N32" s="40">
        <v>36</v>
      </c>
      <c r="O32" s="59">
        <v>29</v>
      </c>
      <c r="P32" s="59" t="s">
        <v>229</v>
      </c>
      <c r="Q32" s="21">
        <v>202220377</v>
      </c>
      <c r="R32" s="67"/>
      <c r="S32" s="69"/>
      <c r="T32" s="27" t="s">
        <v>295</v>
      </c>
      <c r="U32" s="28">
        <v>44739</v>
      </c>
      <c r="V32" s="29" t="s">
        <v>300</v>
      </c>
      <c r="W32" s="30" t="s">
        <v>299</v>
      </c>
    </row>
    <row r="33" spans="1:23" ht="33" customHeight="1" x14ac:dyDescent="0.15">
      <c r="A33" s="7">
        <v>32</v>
      </c>
      <c r="B33" s="11" t="s">
        <v>42</v>
      </c>
      <c r="C33" s="57" t="s">
        <v>334</v>
      </c>
      <c r="D33" s="72" t="s">
        <v>232</v>
      </c>
      <c r="E33" s="133"/>
      <c r="F33" s="64" t="s">
        <v>25</v>
      </c>
      <c r="G33" s="16"/>
      <c r="H33" s="16"/>
      <c r="I33" s="16" t="s">
        <v>281</v>
      </c>
      <c r="J33" s="15"/>
      <c r="K33" s="15"/>
      <c r="L33" s="59" t="s">
        <v>134</v>
      </c>
      <c r="M33" s="40">
        <v>2</v>
      </c>
      <c r="N33" s="40">
        <v>36</v>
      </c>
      <c r="O33" s="59">
        <v>29</v>
      </c>
      <c r="P33" s="59" t="s">
        <v>229</v>
      </c>
      <c r="Q33" s="21">
        <v>202220378</v>
      </c>
      <c r="R33" s="67"/>
      <c r="S33" s="69"/>
      <c r="T33" s="27" t="s">
        <v>295</v>
      </c>
      <c r="U33" s="28">
        <v>44739</v>
      </c>
      <c r="V33" s="29" t="s">
        <v>300</v>
      </c>
      <c r="W33" s="30" t="s">
        <v>299</v>
      </c>
    </row>
    <row r="34" spans="1:23" ht="33" customHeight="1" x14ac:dyDescent="0.15">
      <c r="A34" s="7">
        <v>33</v>
      </c>
      <c r="B34" s="11" t="s">
        <v>42</v>
      </c>
      <c r="C34" s="57" t="s">
        <v>334</v>
      </c>
      <c r="D34" s="72" t="s">
        <v>233</v>
      </c>
      <c r="E34" s="133" t="s">
        <v>234</v>
      </c>
      <c r="F34" s="64" t="s">
        <v>25</v>
      </c>
      <c r="G34" s="16" t="s">
        <v>278</v>
      </c>
      <c r="H34" s="16"/>
      <c r="I34" s="16"/>
      <c r="J34" s="15"/>
      <c r="K34" s="15"/>
      <c r="L34" s="59" t="s">
        <v>134</v>
      </c>
      <c r="M34" s="40">
        <v>2</v>
      </c>
      <c r="N34" s="40">
        <v>36</v>
      </c>
      <c r="O34" s="59">
        <v>29</v>
      </c>
      <c r="P34" s="59" t="s">
        <v>229</v>
      </c>
      <c r="Q34" s="21">
        <v>202220379</v>
      </c>
      <c r="R34" s="67"/>
      <c r="S34" s="69"/>
      <c r="T34" s="27" t="s">
        <v>295</v>
      </c>
      <c r="U34" s="28">
        <v>44739</v>
      </c>
      <c r="V34" s="29" t="s">
        <v>300</v>
      </c>
      <c r="W34" s="30" t="s">
        <v>299</v>
      </c>
    </row>
    <row r="35" spans="1:23" ht="33" customHeight="1" x14ac:dyDescent="0.15">
      <c r="A35" s="7">
        <v>34</v>
      </c>
      <c r="B35" s="11" t="s">
        <v>42</v>
      </c>
      <c r="C35" s="57" t="s">
        <v>334</v>
      </c>
      <c r="D35" s="72" t="s">
        <v>235</v>
      </c>
      <c r="E35" s="133"/>
      <c r="F35" s="64" t="s">
        <v>25</v>
      </c>
      <c r="G35" s="16" t="s">
        <v>280</v>
      </c>
      <c r="H35" s="16"/>
      <c r="I35" s="15"/>
      <c r="J35" s="15"/>
      <c r="K35" s="16"/>
      <c r="L35" s="59" t="s">
        <v>284</v>
      </c>
      <c r="M35" s="40">
        <v>2</v>
      </c>
      <c r="N35" s="40">
        <v>36</v>
      </c>
      <c r="O35" s="59">
        <v>29</v>
      </c>
      <c r="P35" s="59" t="s">
        <v>229</v>
      </c>
      <c r="Q35" s="21">
        <v>202220380</v>
      </c>
      <c r="R35" s="67"/>
      <c r="S35" s="69"/>
      <c r="T35" s="27" t="s">
        <v>295</v>
      </c>
      <c r="U35" s="28">
        <v>44739</v>
      </c>
      <c r="V35" s="29" t="s">
        <v>300</v>
      </c>
      <c r="W35" s="30" t="s">
        <v>299</v>
      </c>
    </row>
    <row r="36" spans="1:23" ht="33" customHeight="1" thickBot="1" x14ac:dyDescent="0.2">
      <c r="A36" s="12">
        <v>35</v>
      </c>
      <c r="B36" s="37" t="s">
        <v>42</v>
      </c>
      <c r="C36" s="37" t="s">
        <v>163</v>
      </c>
      <c r="D36" s="73" t="s">
        <v>236</v>
      </c>
      <c r="E36" s="37" t="s">
        <v>343</v>
      </c>
      <c r="F36" s="37"/>
      <c r="G36" s="17" t="s">
        <v>280</v>
      </c>
      <c r="H36" s="17"/>
      <c r="I36" s="17" t="s">
        <v>283</v>
      </c>
      <c r="J36" s="18"/>
      <c r="K36" s="18"/>
      <c r="L36" s="37" t="s">
        <v>342</v>
      </c>
      <c r="M36" s="13">
        <v>3</v>
      </c>
      <c r="N36" s="13">
        <v>54</v>
      </c>
      <c r="O36" s="13">
        <v>120</v>
      </c>
      <c r="P36" s="13" t="s">
        <v>237</v>
      </c>
      <c r="Q36" s="22">
        <v>202220381</v>
      </c>
      <c r="R36" s="68"/>
      <c r="S36" s="69"/>
      <c r="T36" s="31" t="s">
        <v>295</v>
      </c>
      <c r="U36" s="32">
        <v>44745</v>
      </c>
      <c r="V36" s="33" t="s">
        <v>297</v>
      </c>
      <c r="W36" s="34" t="s">
        <v>298</v>
      </c>
    </row>
  </sheetData>
  <autoFilter ref="A3:W36" xr:uid="{2D10C599-094C-4D62-8EFF-F80F41BC31DF}"/>
  <mergeCells count="16">
    <mergeCell ref="G8:K8"/>
    <mergeCell ref="G9:K9"/>
    <mergeCell ref="A1:W1"/>
    <mergeCell ref="A2:R2"/>
    <mergeCell ref="T2:W2"/>
    <mergeCell ref="G7:K7"/>
    <mergeCell ref="T4:W4"/>
    <mergeCell ref="T5:W5"/>
    <mergeCell ref="T6:W6"/>
    <mergeCell ref="E24:E27"/>
    <mergeCell ref="E30:E33"/>
    <mergeCell ref="E34:E35"/>
    <mergeCell ref="E16:E17"/>
    <mergeCell ref="E18:E19"/>
    <mergeCell ref="E20:E21"/>
    <mergeCell ref="E22:E23"/>
  </mergeCells>
  <phoneticPr fontId="7" type="noConversion"/>
  <conditionalFormatting sqref="L4">
    <cfRule type="duplicateValues" dxfId="24" priority="3"/>
  </conditionalFormatting>
  <conditionalFormatting sqref="Q6">
    <cfRule type="duplicateValues" dxfId="23" priority="1"/>
  </conditionalFormatting>
  <conditionalFormatting sqref="D7">
    <cfRule type="duplicateValues" dxfId="22" priority="9"/>
  </conditionalFormatting>
  <conditionalFormatting sqref="L28">
    <cfRule type="duplicateValues" dxfId="21" priority="17"/>
  </conditionalFormatting>
  <conditionalFormatting sqref="D36">
    <cfRule type="duplicateValues" dxfId="20" priority="11"/>
  </conditionalFormatting>
  <conditionalFormatting sqref="D5:D9">
    <cfRule type="duplicateValues" dxfId="19" priority="14"/>
  </conditionalFormatting>
  <conditionalFormatting sqref="D7:D9">
    <cfRule type="duplicateValues" dxfId="18" priority="10"/>
  </conditionalFormatting>
  <conditionalFormatting sqref="D7:D8">
    <cfRule type="duplicateValues" dxfId="17" priority="8"/>
  </conditionalFormatting>
  <conditionalFormatting sqref="D10:D11">
    <cfRule type="duplicateValues" dxfId="16" priority="15"/>
  </conditionalFormatting>
  <conditionalFormatting sqref="D12:D15">
    <cfRule type="duplicateValues" dxfId="15" priority="13"/>
  </conditionalFormatting>
  <conditionalFormatting sqref="D16:D21">
    <cfRule type="duplicateValues" dxfId="14" priority="66"/>
  </conditionalFormatting>
  <conditionalFormatting sqref="D22:D35">
    <cfRule type="duplicateValues" dxfId="13" priority="16"/>
  </conditionalFormatting>
  <conditionalFormatting sqref="L5:L6">
    <cfRule type="duplicateValues" dxfId="12" priority="18"/>
  </conditionalFormatting>
  <conditionalFormatting sqref="P7:P8">
    <cfRule type="duplicateValues" dxfId="11" priority="4"/>
  </conditionalFormatting>
  <conditionalFormatting sqref="E30 E34">
    <cfRule type="duplicateValues" dxfId="10" priority="7"/>
  </conditionalFormatting>
  <conditionalFormatting sqref="E36:F36">
    <cfRule type="duplicateValues" dxfId="9" priority="77"/>
    <cfRule type="duplicateValues" dxfId="8" priority="78"/>
  </conditionalFormatting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6"/>
  <sheetViews>
    <sheetView zoomScale="80" zoomScaleNormal="80" workbookViewId="0">
      <pane xSplit="5" ySplit="3" topLeftCell="F4" activePane="bottomRight" state="frozenSplit"/>
      <selection pane="topRight"/>
      <selection pane="bottomLeft"/>
      <selection pane="bottomRight" activeCell="R36" sqref="R36"/>
    </sheetView>
  </sheetViews>
  <sheetFormatPr defaultColWidth="9" defaultRowHeight="13.5" x14ac:dyDescent="0.15"/>
  <cols>
    <col min="1" max="1" width="5.125" customWidth="1"/>
    <col min="2" max="2" width="12" style="3" customWidth="1"/>
    <col min="3" max="3" width="8.5" customWidth="1"/>
    <col min="4" max="4" width="26.75" customWidth="1"/>
    <col min="5" max="6" width="17.625" style="4" customWidth="1"/>
    <col min="7" max="7" width="10.75" style="5" customWidth="1"/>
    <col min="8" max="10" width="10.75" customWidth="1"/>
    <col min="11" max="11" width="13.125" style="3" customWidth="1"/>
    <col min="12" max="12" width="15" customWidth="1"/>
    <col min="13" max="13" width="5.75" customWidth="1"/>
    <col min="14" max="14" width="6.125" customWidth="1"/>
    <col min="15" max="15" width="7.625" customWidth="1"/>
    <col min="17" max="17" width="14.875" customWidth="1"/>
    <col min="18" max="18" width="20.125" customWidth="1"/>
    <col min="19" max="19" width="2.625" customWidth="1"/>
    <col min="20" max="20" width="11.625" customWidth="1"/>
    <col min="22" max="22" width="6.625" customWidth="1"/>
    <col min="23" max="23" width="11.625" customWidth="1"/>
  </cols>
  <sheetData>
    <row r="1" spans="1:23" s="1" customFormat="1" ht="23.25" customHeight="1" thickBot="1" x14ac:dyDescent="0.2">
      <c r="A1" s="148" t="s">
        <v>238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3" s="1" customFormat="1" ht="99" customHeight="1" x14ac:dyDescent="0.15">
      <c r="A2" s="150" t="s">
        <v>239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  <c r="Q2" s="152"/>
      <c r="R2" s="153"/>
      <c r="T2" s="154" t="s">
        <v>0</v>
      </c>
      <c r="U2" s="155"/>
      <c r="V2" s="155"/>
      <c r="W2" s="156"/>
    </row>
    <row r="3" spans="1:23" s="2" customFormat="1" ht="30.75" customHeight="1" x14ac:dyDescent="0.15">
      <c r="A3" s="6" t="s">
        <v>1</v>
      </c>
      <c r="B3" s="53" t="s">
        <v>2</v>
      </c>
      <c r="C3" s="24" t="s">
        <v>3</v>
      </c>
      <c r="D3" s="24" t="s">
        <v>4</v>
      </c>
      <c r="E3" s="24" t="s">
        <v>337</v>
      </c>
      <c r="F3" s="77" t="s">
        <v>352</v>
      </c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24" t="s">
        <v>10</v>
      </c>
      <c r="M3" s="24" t="s">
        <v>11</v>
      </c>
      <c r="N3" s="24" t="s">
        <v>12</v>
      </c>
      <c r="O3" s="24" t="s">
        <v>296</v>
      </c>
      <c r="P3" s="24" t="s">
        <v>13</v>
      </c>
      <c r="Q3" s="24" t="s">
        <v>14</v>
      </c>
      <c r="R3" s="19" t="s">
        <v>15</v>
      </c>
      <c r="S3" s="69"/>
      <c r="T3" s="23" t="s">
        <v>16</v>
      </c>
      <c r="U3" s="24" t="s">
        <v>17</v>
      </c>
      <c r="V3" s="25" t="s">
        <v>18</v>
      </c>
      <c r="W3" s="26" t="s">
        <v>19</v>
      </c>
    </row>
    <row r="4" spans="1:23" ht="30.75" customHeight="1" x14ac:dyDescent="0.15">
      <c r="A4" s="7">
        <v>1</v>
      </c>
      <c r="B4" s="57" t="s">
        <v>333</v>
      </c>
      <c r="C4" s="35" t="s">
        <v>21</v>
      </c>
      <c r="D4" s="36" t="s">
        <v>240</v>
      </c>
      <c r="E4" s="35" t="s">
        <v>182</v>
      </c>
      <c r="F4" s="64" t="s">
        <v>25</v>
      </c>
      <c r="G4" s="54" t="s">
        <v>241</v>
      </c>
      <c r="H4" s="54"/>
      <c r="I4" s="14"/>
      <c r="J4" s="14"/>
      <c r="K4" s="14"/>
      <c r="L4" s="60" t="s">
        <v>35</v>
      </c>
      <c r="M4" s="39">
        <v>2</v>
      </c>
      <c r="N4" s="39">
        <v>36</v>
      </c>
      <c r="O4" s="61">
        <v>150</v>
      </c>
      <c r="P4" s="61" t="s">
        <v>242</v>
      </c>
      <c r="Q4" s="60" t="s">
        <v>35</v>
      </c>
      <c r="R4" s="67"/>
      <c r="S4" s="69"/>
      <c r="T4" s="157" t="s">
        <v>293</v>
      </c>
      <c r="U4" s="158"/>
      <c r="V4" s="158"/>
      <c r="W4" s="159"/>
    </row>
    <row r="5" spans="1:23" ht="33" customHeight="1" x14ac:dyDescent="0.15">
      <c r="A5" s="7">
        <v>2</v>
      </c>
      <c r="B5" s="57" t="s">
        <v>333</v>
      </c>
      <c r="C5" s="11" t="s">
        <v>21</v>
      </c>
      <c r="D5" s="10" t="s">
        <v>31</v>
      </c>
      <c r="E5" s="11" t="s">
        <v>32</v>
      </c>
      <c r="F5" s="64" t="s">
        <v>25</v>
      </c>
      <c r="G5" s="15"/>
      <c r="H5" s="16"/>
      <c r="I5" s="15"/>
      <c r="J5" s="16" t="s">
        <v>50</v>
      </c>
      <c r="K5" s="15"/>
      <c r="L5" s="60" t="s">
        <v>35</v>
      </c>
      <c r="M5" s="40">
        <v>1</v>
      </c>
      <c r="N5" s="40">
        <v>36</v>
      </c>
      <c r="O5" s="59">
        <v>150</v>
      </c>
      <c r="P5" s="59" t="s">
        <v>243</v>
      </c>
      <c r="Q5" s="58" t="s">
        <v>35</v>
      </c>
      <c r="R5" s="67"/>
      <c r="S5" s="69"/>
      <c r="T5" s="157" t="s">
        <v>293</v>
      </c>
      <c r="U5" s="158"/>
      <c r="V5" s="158"/>
      <c r="W5" s="159"/>
    </row>
    <row r="6" spans="1:23" ht="33" customHeight="1" x14ac:dyDescent="0.15">
      <c r="A6" s="7">
        <v>3</v>
      </c>
      <c r="B6" s="57" t="s">
        <v>333</v>
      </c>
      <c r="C6" s="11" t="s">
        <v>21</v>
      </c>
      <c r="D6" s="10" t="s">
        <v>244</v>
      </c>
      <c r="E6" s="11" t="s">
        <v>245</v>
      </c>
      <c r="F6" s="64" t="s">
        <v>25</v>
      </c>
      <c r="G6" s="16"/>
      <c r="H6" s="16"/>
      <c r="I6" s="16"/>
      <c r="J6" s="15"/>
      <c r="K6" s="16" t="s">
        <v>246</v>
      </c>
      <c r="L6" s="58" t="s">
        <v>35</v>
      </c>
      <c r="M6" s="40">
        <v>2</v>
      </c>
      <c r="N6" s="40">
        <v>45</v>
      </c>
      <c r="O6" s="59">
        <v>150</v>
      </c>
      <c r="P6" s="59" t="s">
        <v>247</v>
      </c>
      <c r="Q6" s="58" t="s">
        <v>35</v>
      </c>
      <c r="R6" s="67"/>
      <c r="S6" s="69"/>
      <c r="T6" s="157" t="s">
        <v>293</v>
      </c>
      <c r="U6" s="158"/>
      <c r="V6" s="158"/>
      <c r="W6" s="159"/>
    </row>
    <row r="7" spans="1:23" ht="33" customHeight="1" x14ac:dyDescent="0.15">
      <c r="A7" s="7">
        <v>4</v>
      </c>
      <c r="B7" s="57" t="s">
        <v>333</v>
      </c>
      <c r="C7" s="11" t="s">
        <v>21</v>
      </c>
      <c r="D7" s="10" t="s">
        <v>22</v>
      </c>
      <c r="E7" s="38" t="s">
        <v>23</v>
      </c>
      <c r="F7" s="64" t="s">
        <v>25</v>
      </c>
      <c r="G7" s="138" t="s">
        <v>24</v>
      </c>
      <c r="H7" s="138"/>
      <c r="I7" s="138"/>
      <c r="J7" s="138"/>
      <c r="K7" s="138"/>
      <c r="L7" s="59" t="s">
        <v>25</v>
      </c>
      <c r="M7" s="40">
        <v>3</v>
      </c>
      <c r="N7" s="40">
        <v>90</v>
      </c>
      <c r="O7" s="59">
        <v>150</v>
      </c>
      <c r="P7" s="59" t="s">
        <v>248</v>
      </c>
      <c r="Q7" s="58">
        <v>202222544</v>
      </c>
      <c r="R7" s="67"/>
      <c r="S7" s="69"/>
      <c r="T7" s="27" t="s">
        <v>291</v>
      </c>
      <c r="U7" s="28" t="s">
        <v>292</v>
      </c>
      <c r="V7" s="29" t="s">
        <v>292</v>
      </c>
      <c r="W7" s="30" t="s">
        <v>292</v>
      </c>
    </row>
    <row r="8" spans="1:23" ht="33" customHeight="1" x14ac:dyDescent="0.15">
      <c r="A8" s="7">
        <v>5</v>
      </c>
      <c r="B8" s="57" t="s">
        <v>333</v>
      </c>
      <c r="C8" s="11" t="s">
        <v>21</v>
      </c>
      <c r="D8" s="10" t="s">
        <v>190</v>
      </c>
      <c r="E8" s="38" t="s">
        <v>23</v>
      </c>
      <c r="F8" s="64" t="s">
        <v>25</v>
      </c>
      <c r="G8" s="138" t="s">
        <v>24</v>
      </c>
      <c r="H8" s="138"/>
      <c r="I8" s="138"/>
      <c r="J8" s="138"/>
      <c r="K8" s="138"/>
      <c r="L8" s="59" t="s">
        <v>25</v>
      </c>
      <c r="M8" s="40">
        <v>1</v>
      </c>
      <c r="N8" s="40">
        <v>27</v>
      </c>
      <c r="O8" s="59">
        <v>150</v>
      </c>
      <c r="P8" s="59" t="s">
        <v>191</v>
      </c>
      <c r="Q8" s="58">
        <v>202222546</v>
      </c>
      <c r="R8" s="67"/>
      <c r="S8" s="69"/>
      <c r="T8" s="27" t="s">
        <v>291</v>
      </c>
      <c r="U8" s="28" t="s">
        <v>292</v>
      </c>
      <c r="V8" s="29" t="s">
        <v>292</v>
      </c>
      <c r="W8" s="30" t="s">
        <v>292</v>
      </c>
    </row>
    <row r="9" spans="1:23" ht="33" customHeight="1" x14ac:dyDescent="0.15">
      <c r="A9" s="7">
        <v>6</v>
      </c>
      <c r="B9" s="57" t="s">
        <v>333</v>
      </c>
      <c r="C9" s="11" t="s">
        <v>21</v>
      </c>
      <c r="D9" s="10" t="s">
        <v>40</v>
      </c>
      <c r="E9" s="38" t="s">
        <v>23</v>
      </c>
      <c r="F9" s="64" t="s">
        <v>25</v>
      </c>
      <c r="G9" s="138" t="s">
        <v>24</v>
      </c>
      <c r="H9" s="138"/>
      <c r="I9" s="138"/>
      <c r="J9" s="138"/>
      <c r="K9" s="138"/>
      <c r="L9" s="59" t="s">
        <v>25</v>
      </c>
      <c r="M9" s="40">
        <v>1</v>
      </c>
      <c r="N9" s="40">
        <v>36</v>
      </c>
      <c r="O9" s="59">
        <v>150</v>
      </c>
      <c r="P9" s="59" t="s">
        <v>41</v>
      </c>
      <c r="Q9" s="58">
        <v>202222561</v>
      </c>
      <c r="R9" s="67"/>
      <c r="S9" s="69"/>
      <c r="T9" s="27" t="s">
        <v>291</v>
      </c>
      <c r="U9" s="28" t="s">
        <v>292</v>
      </c>
      <c r="V9" s="29" t="s">
        <v>292</v>
      </c>
      <c r="W9" s="30" t="s">
        <v>292</v>
      </c>
    </row>
    <row r="10" spans="1:23" ht="33" customHeight="1" x14ac:dyDescent="0.15">
      <c r="A10" s="7">
        <v>7</v>
      </c>
      <c r="B10" s="57" t="s">
        <v>333</v>
      </c>
      <c r="C10" s="11" t="s">
        <v>21</v>
      </c>
      <c r="D10" s="10" t="s">
        <v>249</v>
      </c>
      <c r="E10" s="11" t="s">
        <v>187</v>
      </c>
      <c r="F10" s="64" t="s">
        <v>25</v>
      </c>
      <c r="G10" s="16"/>
      <c r="H10" s="16" t="s">
        <v>48</v>
      </c>
      <c r="I10" s="16"/>
      <c r="J10" s="16" t="s">
        <v>53</v>
      </c>
      <c r="K10" s="15"/>
      <c r="L10" s="58" t="s">
        <v>35</v>
      </c>
      <c r="M10" s="40">
        <v>3</v>
      </c>
      <c r="N10" s="40">
        <v>54</v>
      </c>
      <c r="O10" s="59">
        <v>150</v>
      </c>
      <c r="P10" s="59" t="s">
        <v>250</v>
      </c>
      <c r="Q10" s="58" t="s">
        <v>35</v>
      </c>
      <c r="R10" s="67"/>
      <c r="S10" s="69"/>
      <c r="T10" s="157" t="s">
        <v>293</v>
      </c>
      <c r="U10" s="158"/>
      <c r="V10" s="158"/>
      <c r="W10" s="159"/>
    </row>
    <row r="11" spans="1:23" ht="33" customHeight="1" x14ac:dyDescent="0.15">
      <c r="A11" s="7">
        <v>8</v>
      </c>
      <c r="B11" s="57" t="s">
        <v>333</v>
      </c>
      <c r="C11" s="11" t="s">
        <v>21</v>
      </c>
      <c r="D11" s="10" t="s">
        <v>251</v>
      </c>
      <c r="E11" s="11" t="s">
        <v>187</v>
      </c>
      <c r="F11" s="64" t="s">
        <v>25</v>
      </c>
      <c r="G11" s="15"/>
      <c r="H11" s="16"/>
      <c r="I11" s="16" t="s">
        <v>144</v>
      </c>
      <c r="J11" s="16"/>
      <c r="K11" s="15"/>
      <c r="L11" s="58" t="s">
        <v>35</v>
      </c>
      <c r="M11" s="40">
        <v>3</v>
      </c>
      <c r="N11" s="40">
        <v>54</v>
      </c>
      <c r="O11" s="59">
        <v>150</v>
      </c>
      <c r="P11" s="59" t="s">
        <v>252</v>
      </c>
      <c r="Q11" s="58" t="s">
        <v>35</v>
      </c>
      <c r="R11" s="67"/>
      <c r="S11" s="69"/>
      <c r="T11" s="157" t="s">
        <v>293</v>
      </c>
      <c r="U11" s="158"/>
      <c r="V11" s="158"/>
      <c r="W11" s="159"/>
    </row>
    <row r="12" spans="1:23" ht="33" customHeight="1" x14ac:dyDescent="0.15">
      <c r="A12" s="7">
        <v>9</v>
      </c>
      <c r="B12" s="57" t="s">
        <v>333</v>
      </c>
      <c r="C12" s="11" t="s">
        <v>28</v>
      </c>
      <c r="D12" s="10" t="s">
        <v>253</v>
      </c>
      <c r="E12" s="11" t="s">
        <v>254</v>
      </c>
      <c r="F12" s="64" t="s">
        <v>25</v>
      </c>
      <c r="G12" s="16" t="s">
        <v>48</v>
      </c>
      <c r="H12" s="16"/>
      <c r="I12" s="16" t="s">
        <v>48</v>
      </c>
      <c r="J12" s="16"/>
      <c r="K12" s="16" t="s">
        <v>69</v>
      </c>
      <c r="L12" s="58" t="s">
        <v>35</v>
      </c>
      <c r="M12" s="40">
        <v>5</v>
      </c>
      <c r="N12" s="40">
        <v>90</v>
      </c>
      <c r="O12" s="59">
        <v>150</v>
      </c>
      <c r="P12" s="59" t="s">
        <v>255</v>
      </c>
      <c r="Q12" s="58" t="s">
        <v>35</v>
      </c>
      <c r="R12" s="67"/>
      <c r="S12" s="69"/>
      <c r="T12" s="157" t="s">
        <v>293</v>
      </c>
      <c r="U12" s="158"/>
      <c r="V12" s="158"/>
      <c r="W12" s="159"/>
    </row>
    <row r="13" spans="1:23" ht="33" customHeight="1" x14ac:dyDescent="0.15">
      <c r="A13" s="7">
        <v>10</v>
      </c>
      <c r="B13" s="57" t="s">
        <v>333</v>
      </c>
      <c r="C13" s="11" t="s">
        <v>119</v>
      </c>
      <c r="D13" s="10" t="s">
        <v>318</v>
      </c>
      <c r="E13" s="11" t="s">
        <v>256</v>
      </c>
      <c r="F13" s="64" t="s">
        <v>25</v>
      </c>
      <c r="G13" s="16"/>
      <c r="H13" s="16" t="s">
        <v>58</v>
      </c>
      <c r="I13" s="16"/>
      <c r="J13" s="16"/>
      <c r="K13" s="16" t="s">
        <v>316</v>
      </c>
      <c r="L13" s="58" t="s">
        <v>35</v>
      </c>
      <c r="M13" s="40">
        <v>3</v>
      </c>
      <c r="N13" s="40">
        <v>54</v>
      </c>
      <c r="O13" s="59">
        <v>50</v>
      </c>
      <c r="P13" s="59" t="s">
        <v>257</v>
      </c>
      <c r="Q13" s="58" t="s">
        <v>35</v>
      </c>
      <c r="R13" s="67"/>
      <c r="S13" s="69"/>
      <c r="T13" s="157" t="s">
        <v>293</v>
      </c>
      <c r="U13" s="158"/>
      <c r="V13" s="158"/>
      <c r="W13" s="159"/>
    </row>
    <row r="14" spans="1:23" ht="33" customHeight="1" x14ac:dyDescent="0.15">
      <c r="A14" s="7">
        <v>11</v>
      </c>
      <c r="B14" s="57" t="s">
        <v>333</v>
      </c>
      <c r="C14" s="56" t="s">
        <v>119</v>
      </c>
      <c r="D14" s="10" t="s">
        <v>319</v>
      </c>
      <c r="E14" s="56" t="s">
        <v>256</v>
      </c>
      <c r="F14" s="64" t="s">
        <v>25</v>
      </c>
      <c r="G14" s="16"/>
      <c r="H14" s="16" t="s">
        <v>50</v>
      </c>
      <c r="I14" s="16"/>
      <c r="J14" s="16"/>
      <c r="K14" s="16" t="s">
        <v>317</v>
      </c>
      <c r="L14" s="58" t="s">
        <v>35</v>
      </c>
      <c r="M14" s="40">
        <v>3</v>
      </c>
      <c r="N14" s="40">
        <v>54</v>
      </c>
      <c r="O14" s="59">
        <v>50</v>
      </c>
      <c r="P14" s="59" t="s">
        <v>257</v>
      </c>
      <c r="Q14" s="58" t="s">
        <v>35</v>
      </c>
      <c r="R14" s="67"/>
      <c r="S14" s="69"/>
      <c r="T14" s="157" t="s">
        <v>293</v>
      </c>
      <c r="U14" s="158"/>
      <c r="V14" s="158"/>
      <c r="W14" s="159"/>
    </row>
    <row r="15" spans="1:23" ht="33" customHeight="1" x14ac:dyDescent="0.15">
      <c r="A15" s="7">
        <v>12</v>
      </c>
      <c r="B15" s="57" t="s">
        <v>333</v>
      </c>
      <c r="C15" s="56" t="s">
        <v>119</v>
      </c>
      <c r="D15" s="10" t="s">
        <v>320</v>
      </c>
      <c r="E15" s="56" t="s">
        <v>256</v>
      </c>
      <c r="F15" s="64" t="s">
        <v>25</v>
      </c>
      <c r="G15" s="16"/>
      <c r="H15" s="16" t="s">
        <v>50</v>
      </c>
      <c r="I15" s="16"/>
      <c r="J15" s="16"/>
      <c r="K15" s="16" t="s">
        <v>317</v>
      </c>
      <c r="L15" s="58" t="s">
        <v>35</v>
      </c>
      <c r="M15" s="40">
        <v>3</v>
      </c>
      <c r="N15" s="40">
        <v>54</v>
      </c>
      <c r="O15" s="59">
        <v>50</v>
      </c>
      <c r="P15" s="59" t="s">
        <v>257</v>
      </c>
      <c r="Q15" s="58" t="s">
        <v>35</v>
      </c>
      <c r="R15" s="67"/>
      <c r="S15" s="69"/>
      <c r="T15" s="157" t="s">
        <v>293</v>
      </c>
      <c r="U15" s="158"/>
      <c r="V15" s="158"/>
      <c r="W15" s="159"/>
    </row>
    <row r="16" spans="1:23" ht="33" customHeight="1" x14ac:dyDescent="0.15">
      <c r="A16" s="7">
        <v>13</v>
      </c>
      <c r="B16" s="11" t="s">
        <v>258</v>
      </c>
      <c r="C16" s="11" t="s">
        <v>28</v>
      </c>
      <c r="D16" s="10" t="s">
        <v>259</v>
      </c>
      <c r="E16" s="58" t="s">
        <v>127</v>
      </c>
      <c r="F16" s="63"/>
      <c r="G16" s="16"/>
      <c r="H16" s="16"/>
      <c r="I16" s="15"/>
      <c r="J16" s="16" t="s">
        <v>286</v>
      </c>
      <c r="K16" s="16"/>
      <c r="L16" s="59" t="s">
        <v>323</v>
      </c>
      <c r="M16" s="40">
        <v>3</v>
      </c>
      <c r="N16" s="40">
        <v>54</v>
      </c>
      <c r="O16" s="59">
        <v>74</v>
      </c>
      <c r="P16" s="59" t="s">
        <v>260</v>
      </c>
      <c r="Q16" s="21">
        <v>202220383</v>
      </c>
      <c r="R16" s="67"/>
      <c r="S16" s="69"/>
      <c r="T16" s="27" t="s">
        <v>56</v>
      </c>
      <c r="U16" s="28">
        <v>44746</v>
      </c>
      <c r="V16" s="29" t="s">
        <v>300</v>
      </c>
      <c r="W16" s="30" t="s">
        <v>298</v>
      </c>
    </row>
    <row r="17" spans="1:23" ht="33" customHeight="1" x14ac:dyDescent="0.15">
      <c r="A17" s="7">
        <v>14</v>
      </c>
      <c r="B17" s="11" t="s">
        <v>258</v>
      </c>
      <c r="C17" s="11" t="s">
        <v>28</v>
      </c>
      <c r="D17" s="10" t="s">
        <v>261</v>
      </c>
      <c r="E17" s="58" t="s">
        <v>262</v>
      </c>
      <c r="F17" s="63"/>
      <c r="G17" s="16"/>
      <c r="H17" s="16"/>
      <c r="I17" s="16"/>
      <c r="J17" s="16" t="s">
        <v>286</v>
      </c>
      <c r="K17" s="15"/>
      <c r="L17" s="59" t="s">
        <v>324</v>
      </c>
      <c r="M17" s="40">
        <v>3</v>
      </c>
      <c r="N17" s="40">
        <v>54</v>
      </c>
      <c r="O17" s="59">
        <v>73</v>
      </c>
      <c r="P17" s="59" t="s">
        <v>260</v>
      </c>
      <c r="Q17" s="21">
        <v>202220384</v>
      </c>
      <c r="R17" s="67"/>
      <c r="S17" s="69"/>
      <c r="T17" s="27" t="s">
        <v>56</v>
      </c>
      <c r="U17" s="28">
        <v>44746</v>
      </c>
      <c r="V17" s="29" t="s">
        <v>300</v>
      </c>
      <c r="W17" s="30" t="s">
        <v>298</v>
      </c>
    </row>
    <row r="18" spans="1:23" ht="33" customHeight="1" x14ac:dyDescent="0.15">
      <c r="A18" s="7">
        <v>15</v>
      </c>
      <c r="B18" s="11" t="s">
        <v>258</v>
      </c>
      <c r="C18" s="11" t="s">
        <v>28</v>
      </c>
      <c r="D18" s="10" t="s">
        <v>263</v>
      </c>
      <c r="E18" s="58" t="s">
        <v>264</v>
      </c>
      <c r="F18" s="63"/>
      <c r="G18" s="15"/>
      <c r="H18" s="16"/>
      <c r="I18" s="15"/>
      <c r="J18" s="16" t="s">
        <v>286</v>
      </c>
      <c r="K18" s="15"/>
      <c r="L18" s="58" t="s">
        <v>328</v>
      </c>
      <c r="M18" s="40">
        <v>3</v>
      </c>
      <c r="N18" s="40">
        <v>54</v>
      </c>
      <c r="O18" s="59">
        <v>77</v>
      </c>
      <c r="P18" s="59" t="s">
        <v>260</v>
      </c>
      <c r="Q18" s="21">
        <v>202220385</v>
      </c>
      <c r="R18" s="67"/>
      <c r="S18" s="69"/>
      <c r="T18" s="27" t="s">
        <v>56</v>
      </c>
      <c r="U18" s="28">
        <v>44746</v>
      </c>
      <c r="V18" s="29" t="s">
        <v>300</v>
      </c>
      <c r="W18" s="30" t="s">
        <v>298</v>
      </c>
    </row>
    <row r="19" spans="1:23" ht="33" customHeight="1" x14ac:dyDescent="0.15">
      <c r="A19" s="7">
        <v>16</v>
      </c>
      <c r="B19" s="11" t="s">
        <v>258</v>
      </c>
      <c r="C19" s="11" t="s">
        <v>28</v>
      </c>
      <c r="D19" s="10" t="s">
        <v>265</v>
      </c>
      <c r="E19" s="58" t="s">
        <v>121</v>
      </c>
      <c r="F19" s="63"/>
      <c r="G19" s="15"/>
      <c r="H19" s="16"/>
      <c r="I19" s="15"/>
      <c r="J19" s="16" t="s">
        <v>286</v>
      </c>
      <c r="K19" s="15"/>
      <c r="L19" s="59" t="s">
        <v>325</v>
      </c>
      <c r="M19" s="40">
        <v>3</v>
      </c>
      <c r="N19" s="40">
        <v>54</v>
      </c>
      <c r="O19" s="59">
        <v>78</v>
      </c>
      <c r="P19" s="59" t="s">
        <v>260</v>
      </c>
      <c r="Q19" s="21">
        <v>202220386</v>
      </c>
      <c r="R19" s="67"/>
      <c r="S19" s="69"/>
      <c r="T19" s="27" t="s">
        <v>56</v>
      </c>
      <c r="U19" s="28">
        <v>44746</v>
      </c>
      <c r="V19" s="29" t="s">
        <v>300</v>
      </c>
      <c r="W19" s="30" t="s">
        <v>298</v>
      </c>
    </row>
    <row r="20" spans="1:23" ht="33" customHeight="1" x14ac:dyDescent="0.15">
      <c r="A20" s="7">
        <v>17</v>
      </c>
      <c r="B20" s="11" t="s">
        <v>258</v>
      </c>
      <c r="C20" s="11" t="s">
        <v>28</v>
      </c>
      <c r="D20" s="10" t="s">
        <v>266</v>
      </c>
      <c r="E20" s="58" t="s">
        <v>267</v>
      </c>
      <c r="F20" s="63"/>
      <c r="G20" s="15"/>
      <c r="H20" s="16"/>
      <c r="I20" s="16"/>
      <c r="J20" s="16" t="s">
        <v>286</v>
      </c>
      <c r="K20" s="15"/>
      <c r="L20" s="58" t="s">
        <v>329</v>
      </c>
      <c r="M20" s="40">
        <v>3</v>
      </c>
      <c r="N20" s="40">
        <v>54</v>
      </c>
      <c r="O20" s="59">
        <v>78</v>
      </c>
      <c r="P20" s="59" t="s">
        <v>260</v>
      </c>
      <c r="Q20" s="21">
        <v>202220387</v>
      </c>
      <c r="R20" s="67"/>
      <c r="S20" s="69"/>
      <c r="T20" s="27" t="s">
        <v>56</v>
      </c>
      <c r="U20" s="28">
        <v>44746</v>
      </c>
      <c r="V20" s="29" t="s">
        <v>300</v>
      </c>
      <c r="W20" s="30" t="s">
        <v>298</v>
      </c>
    </row>
    <row r="21" spans="1:23" ht="33" customHeight="1" x14ac:dyDescent="0.15">
      <c r="A21" s="7">
        <v>18</v>
      </c>
      <c r="B21" s="11" t="s">
        <v>258</v>
      </c>
      <c r="C21" s="11" t="s">
        <v>28</v>
      </c>
      <c r="D21" s="10" t="s">
        <v>268</v>
      </c>
      <c r="E21" s="58" t="s">
        <v>200</v>
      </c>
      <c r="F21" s="63"/>
      <c r="G21" s="15"/>
      <c r="H21" s="16"/>
      <c r="I21" s="16"/>
      <c r="J21" s="16" t="s">
        <v>286</v>
      </c>
      <c r="K21" s="16"/>
      <c r="L21" s="58" t="s">
        <v>330</v>
      </c>
      <c r="M21" s="40">
        <v>3</v>
      </c>
      <c r="N21" s="40">
        <v>54</v>
      </c>
      <c r="O21" s="59">
        <v>72</v>
      </c>
      <c r="P21" s="59" t="s">
        <v>260</v>
      </c>
      <c r="Q21" s="21">
        <v>202220388</v>
      </c>
      <c r="R21" s="67"/>
      <c r="S21" s="69"/>
      <c r="T21" s="27" t="s">
        <v>56</v>
      </c>
      <c r="U21" s="28">
        <v>44746</v>
      </c>
      <c r="V21" s="29" t="s">
        <v>300</v>
      </c>
      <c r="W21" s="30" t="s">
        <v>298</v>
      </c>
    </row>
    <row r="22" spans="1:23" ht="33" customHeight="1" x14ac:dyDescent="0.15">
      <c r="A22" s="7">
        <v>19</v>
      </c>
      <c r="B22" s="11" t="s">
        <v>258</v>
      </c>
      <c r="C22" s="11" t="s">
        <v>28</v>
      </c>
      <c r="D22" s="10" t="s">
        <v>269</v>
      </c>
      <c r="E22" s="58" t="s">
        <v>270</v>
      </c>
      <c r="F22" s="63"/>
      <c r="G22" s="16"/>
      <c r="H22" s="16"/>
      <c r="I22" s="15"/>
      <c r="J22" s="16" t="s">
        <v>286</v>
      </c>
      <c r="K22" s="15"/>
      <c r="L22" s="58" t="s">
        <v>331</v>
      </c>
      <c r="M22" s="40">
        <v>3</v>
      </c>
      <c r="N22" s="40">
        <v>54</v>
      </c>
      <c r="O22" s="59">
        <v>78</v>
      </c>
      <c r="P22" s="59" t="s">
        <v>260</v>
      </c>
      <c r="Q22" s="21">
        <v>202220389</v>
      </c>
      <c r="R22" s="67"/>
      <c r="S22" s="69"/>
      <c r="T22" s="27" t="s">
        <v>56</v>
      </c>
      <c r="U22" s="28">
        <v>44746</v>
      </c>
      <c r="V22" s="29" t="s">
        <v>300</v>
      </c>
      <c r="W22" s="30" t="s">
        <v>298</v>
      </c>
    </row>
    <row r="23" spans="1:23" ht="33" customHeight="1" x14ac:dyDescent="0.15">
      <c r="A23" s="7">
        <v>20</v>
      </c>
      <c r="B23" s="57" t="s">
        <v>333</v>
      </c>
      <c r="C23" s="11" t="s">
        <v>28</v>
      </c>
      <c r="D23" s="10" t="s">
        <v>271</v>
      </c>
      <c r="E23" s="58" t="s">
        <v>272</v>
      </c>
      <c r="F23" s="63"/>
      <c r="G23" s="16"/>
      <c r="H23" s="16" t="s">
        <v>279</v>
      </c>
      <c r="I23" s="16"/>
      <c r="J23" s="16" t="s">
        <v>279</v>
      </c>
      <c r="K23" s="16"/>
      <c r="L23" s="59" t="s">
        <v>285</v>
      </c>
      <c r="M23" s="40">
        <v>4</v>
      </c>
      <c r="N23" s="40">
        <v>75</v>
      </c>
      <c r="O23" s="59">
        <v>75</v>
      </c>
      <c r="P23" s="59" t="s">
        <v>273</v>
      </c>
      <c r="Q23" s="21">
        <v>202220393</v>
      </c>
      <c r="R23" s="67"/>
      <c r="S23" s="69"/>
      <c r="T23" s="27" t="s">
        <v>56</v>
      </c>
      <c r="U23" s="28">
        <v>45106</v>
      </c>
      <c r="V23" s="29" t="s">
        <v>322</v>
      </c>
      <c r="W23" s="30" t="s">
        <v>298</v>
      </c>
    </row>
    <row r="24" spans="1:23" ht="33" customHeight="1" x14ac:dyDescent="0.15">
      <c r="A24" s="7">
        <v>21</v>
      </c>
      <c r="B24" s="57" t="s">
        <v>333</v>
      </c>
      <c r="C24" s="11" t="s">
        <v>28</v>
      </c>
      <c r="D24" s="10" t="s">
        <v>307</v>
      </c>
      <c r="E24" s="58" t="s">
        <v>274</v>
      </c>
      <c r="F24" s="63"/>
      <c r="G24" s="16"/>
      <c r="H24" s="16" t="s">
        <v>279</v>
      </c>
      <c r="I24" s="16"/>
      <c r="J24" s="16" t="s">
        <v>279</v>
      </c>
      <c r="K24" s="16"/>
      <c r="L24" s="58" t="s">
        <v>328</v>
      </c>
      <c r="M24" s="40">
        <v>4</v>
      </c>
      <c r="N24" s="40">
        <v>75</v>
      </c>
      <c r="O24" s="59">
        <v>75</v>
      </c>
      <c r="P24" s="59" t="s">
        <v>273</v>
      </c>
      <c r="Q24" s="21">
        <v>202220394</v>
      </c>
      <c r="R24" s="67"/>
      <c r="S24" s="69"/>
      <c r="T24" s="27" t="s">
        <v>56</v>
      </c>
      <c r="U24" s="28">
        <v>45106</v>
      </c>
      <c r="V24" s="29" t="s">
        <v>322</v>
      </c>
      <c r="W24" s="30" t="s">
        <v>298</v>
      </c>
    </row>
    <row r="25" spans="1:23" ht="33" customHeight="1" x14ac:dyDescent="0.15">
      <c r="A25" s="7">
        <v>22</v>
      </c>
      <c r="B25" s="57" t="s">
        <v>333</v>
      </c>
      <c r="C25" s="11" t="s">
        <v>28</v>
      </c>
      <c r="D25" s="10" t="s">
        <v>289</v>
      </c>
      <c r="E25" s="135" t="s">
        <v>223</v>
      </c>
      <c r="F25" s="63"/>
      <c r="G25" s="15"/>
      <c r="H25" s="16"/>
      <c r="I25" s="16" t="s">
        <v>280</v>
      </c>
      <c r="J25" s="16"/>
      <c r="K25" s="15"/>
      <c r="L25" s="59" t="s">
        <v>285</v>
      </c>
      <c r="M25" s="40">
        <v>2</v>
      </c>
      <c r="N25" s="40">
        <v>36</v>
      </c>
      <c r="O25" s="59">
        <v>150</v>
      </c>
      <c r="P25" s="59" t="s">
        <v>275</v>
      </c>
      <c r="Q25" s="21">
        <v>202220395</v>
      </c>
      <c r="R25" s="67"/>
      <c r="S25" s="69"/>
      <c r="T25" s="27" t="s">
        <v>27</v>
      </c>
      <c r="U25" s="28" t="s">
        <v>25</v>
      </c>
      <c r="V25" s="29" t="s">
        <v>25</v>
      </c>
      <c r="W25" s="30" t="s">
        <v>25</v>
      </c>
    </row>
    <row r="26" spans="1:23" ht="33" customHeight="1" thickBot="1" x14ac:dyDescent="0.2">
      <c r="A26" s="12">
        <v>23</v>
      </c>
      <c r="B26" s="37" t="s">
        <v>332</v>
      </c>
      <c r="C26" s="37" t="s">
        <v>28</v>
      </c>
      <c r="D26" s="70" t="s">
        <v>290</v>
      </c>
      <c r="E26" s="137"/>
      <c r="F26" s="65"/>
      <c r="G26" s="18"/>
      <c r="H26" s="17"/>
      <c r="I26" s="17" t="s">
        <v>287</v>
      </c>
      <c r="J26" s="17"/>
      <c r="K26" s="18"/>
      <c r="L26" s="13" t="s">
        <v>285</v>
      </c>
      <c r="M26" s="41">
        <v>1</v>
      </c>
      <c r="N26" s="41">
        <v>36</v>
      </c>
      <c r="O26" s="13">
        <v>150</v>
      </c>
      <c r="P26" s="13" t="s">
        <v>276</v>
      </c>
      <c r="Q26" s="22">
        <v>202220396</v>
      </c>
      <c r="R26" s="68"/>
      <c r="S26" s="69"/>
      <c r="T26" s="31" t="s">
        <v>27</v>
      </c>
      <c r="U26" s="32" t="s">
        <v>25</v>
      </c>
      <c r="V26" s="33" t="s">
        <v>25</v>
      </c>
      <c r="W26" s="34" t="s">
        <v>25</v>
      </c>
    </row>
  </sheetData>
  <autoFilter ref="A3:W26" xr:uid="{8CEA7129-A7C2-42AC-9B38-B8F32D0A4CDB}"/>
  <mergeCells count="16">
    <mergeCell ref="G8:K8"/>
    <mergeCell ref="G9:K9"/>
    <mergeCell ref="A1:W1"/>
    <mergeCell ref="A2:R2"/>
    <mergeCell ref="T2:W2"/>
    <mergeCell ref="G7:K7"/>
    <mergeCell ref="T4:W4"/>
    <mergeCell ref="T5:W5"/>
    <mergeCell ref="T6:W6"/>
    <mergeCell ref="T10:W10"/>
    <mergeCell ref="T11:W11"/>
    <mergeCell ref="T12:W12"/>
    <mergeCell ref="T13:W13"/>
    <mergeCell ref="E25:E26"/>
    <mergeCell ref="T14:W14"/>
    <mergeCell ref="T15:W15"/>
  </mergeCells>
  <phoneticPr fontId="7" type="noConversion"/>
  <conditionalFormatting sqref="L6">
    <cfRule type="duplicateValues" dxfId="7" priority="6"/>
  </conditionalFormatting>
  <conditionalFormatting sqref="L10">
    <cfRule type="duplicateValues" dxfId="6" priority="5"/>
  </conditionalFormatting>
  <conditionalFormatting sqref="L11">
    <cfRule type="duplicateValues" dxfId="5" priority="4"/>
  </conditionalFormatting>
  <conditionalFormatting sqref="L12">
    <cfRule type="duplicateValues" dxfId="4" priority="3"/>
  </conditionalFormatting>
  <conditionalFormatting sqref="D25:D26 D4:D22">
    <cfRule type="duplicateValues" dxfId="3" priority="67"/>
  </conditionalFormatting>
  <pageMargins left="0.7" right="0.7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B5295-75C1-48A6-92CE-5E62DFF2BA8E}">
  <dimension ref="A1:X5"/>
  <sheetViews>
    <sheetView zoomScale="80" zoomScaleNormal="80" workbookViewId="0">
      <pane xSplit="6" ySplit="3" topLeftCell="G4" activePane="bottomRight" state="frozenSplit"/>
      <selection activeCell="F3" sqref="F3"/>
      <selection pane="topRight" activeCell="F3" sqref="F3"/>
      <selection pane="bottomLeft" activeCell="F3" sqref="F3"/>
      <selection pane="bottomRight" activeCell="F21" sqref="F21"/>
    </sheetView>
  </sheetViews>
  <sheetFormatPr defaultColWidth="9" defaultRowHeight="13.5" x14ac:dyDescent="0.15"/>
  <cols>
    <col min="1" max="1" width="5.125" style="99" customWidth="1"/>
    <col min="2" max="2" width="6.25" style="113" customWidth="1"/>
    <col min="3" max="3" width="16" style="113" customWidth="1"/>
    <col min="4" max="4" width="9.75" style="99" customWidth="1"/>
    <col min="5" max="5" width="23.125" style="99" customWidth="1"/>
    <col min="6" max="7" width="17.625" style="114" customWidth="1"/>
    <col min="8" max="8" width="10.75" style="115" customWidth="1"/>
    <col min="9" max="11" width="10.75" style="99" customWidth="1"/>
    <col min="12" max="12" width="10.75" style="113" customWidth="1"/>
    <col min="13" max="13" width="11.25" style="99" customWidth="1"/>
    <col min="14" max="14" width="5.375" style="99" customWidth="1"/>
    <col min="15" max="15" width="5.875" style="99" customWidth="1"/>
    <col min="16" max="16" width="9" style="99"/>
    <col min="17" max="17" width="8.5" style="99" customWidth="1"/>
    <col min="18" max="18" width="10.5" style="99" bestFit="1" customWidth="1"/>
    <col min="19" max="19" width="20.125" style="99" customWidth="1"/>
    <col min="20" max="20" width="2.625" style="99" customWidth="1"/>
    <col min="21" max="21" width="10.25" style="99" customWidth="1"/>
    <col min="22" max="22" width="9" style="99"/>
    <col min="23" max="23" width="5.5" style="99" customWidth="1"/>
    <col min="24" max="24" width="13.125" style="99" customWidth="1"/>
    <col min="25" max="16384" width="9" style="99"/>
  </cols>
  <sheetData>
    <row r="1" spans="1:24" s="78" customFormat="1" ht="33" customHeight="1" thickBot="1" x14ac:dyDescent="0.2">
      <c r="A1" s="164" t="s">
        <v>354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</row>
    <row r="2" spans="1:24" s="78" customFormat="1" ht="72" customHeight="1" x14ac:dyDescent="0.15">
      <c r="A2" s="166" t="s">
        <v>355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8"/>
      <c r="R2" s="168"/>
      <c r="S2" s="169"/>
      <c r="U2" s="170" t="s">
        <v>0</v>
      </c>
      <c r="V2" s="171"/>
      <c r="W2" s="171"/>
      <c r="X2" s="172"/>
    </row>
    <row r="3" spans="1:24" s="85" customFormat="1" ht="42.75" customHeight="1" x14ac:dyDescent="0.15">
      <c r="A3" s="79" t="s">
        <v>1</v>
      </c>
      <c r="B3" s="80" t="s">
        <v>2</v>
      </c>
      <c r="C3" s="80" t="s">
        <v>356</v>
      </c>
      <c r="D3" s="81" t="s">
        <v>3</v>
      </c>
      <c r="E3" s="81" t="s">
        <v>4</v>
      </c>
      <c r="F3" s="82" t="s">
        <v>337</v>
      </c>
      <c r="G3" s="77" t="s">
        <v>352</v>
      </c>
      <c r="H3" s="83" t="s">
        <v>5</v>
      </c>
      <c r="I3" s="83" t="s">
        <v>6</v>
      </c>
      <c r="J3" s="83" t="s">
        <v>7</v>
      </c>
      <c r="K3" s="83" t="s">
        <v>8</v>
      </c>
      <c r="L3" s="83" t="s">
        <v>9</v>
      </c>
      <c r="M3" s="81" t="s">
        <v>10</v>
      </c>
      <c r="N3" s="81" t="s">
        <v>11</v>
      </c>
      <c r="O3" s="81" t="s">
        <v>12</v>
      </c>
      <c r="P3" s="81" t="s">
        <v>296</v>
      </c>
      <c r="Q3" s="80" t="s">
        <v>13</v>
      </c>
      <c r="R3" s="80" t="s">
        <v>14</v>
      </c>
      <c r="S3" s="84" t="s">
        <v>15</v>
      </c>
      <c r="U3" s="86" t="s">
        <v>16</v>
      </c>
      <c r="V3" s="82" t="s">
        <v>17</v>
      </c>
      <c r="W3" s="87" t="s">
        <v>18</v>
      </c>
      <c r="X3" s="88" t="s">
        <v>19</v>
      </c>
    </row>
    <row r="4" spans="1:24" ht="48" customHeight="1" x14ac:dyDescent="0.15">
      <c r="A4" s="89">
        <v>1</v>
      </c>
      <c r="B4" s="90" t="s">
        <v>357</v>
      </c>
      <c r="C4" s="91" t="s">
        <v>358</v>
      </c>
      <c r="D4" s="92" t="s">
        <v>359</v>
      </c>
      <c r="E4" s="118" t="s">
        <v>360</v>
      </c>
      <c r="F4" s="92" t="s">
        <v>198</v>
      </c>
      <c r="G4" s="92"/>
      <c r="H4" s="93"/>
      <c r="I4" s="94"/>
      <c r="J4" s="93"/>
      <c r="K4" s="94" t="s">
        <v>286</v>
      </c>
      <c r="L4" s="93"/>
      <c r="M4" s="95" t="s">
        <v>285</v>
      </c>
      <c r="N4" s="96">
        <v>3</v>
      </c>
      <c r="O4" s="96">
        <v>54</v>
      </c>
      <c r="P4" s="92">
        <v>150</v>
      </c>
      <c r="Q4" s="92" t="s">
        <v>260</v>
      </c>
      <c r="R4" s="97">
        <v>202222430</v>
      </c>
      <c r="S4" s="98"/>
      <c r="U4" s="100" t="s">
        <v>56</v>
      </c>
      <c r="V4" s="101">
        <v>44746</v>
      </c>
      <c r="W4" s="102" t="s">
        <v>300</v>
      </c>
      <c r="X4" s="103" t="s">
        <v>298</v>
      </c>
    </row>
    <row r="5" spans="1:24" ht="54.75" customHeight="1" thickBot="1" x14ac:dyDescent="0.2">
      <c r="A5" s="104">
        <v>2</v>
      </c>
      <c r="B5" s="105" t="s">
        <v>357</v>
      </c>
      <c r="C5" s="106" t="s">
        <v>358</v>
      </c>
      <c r="D5" s="107" t="s">
        <v>359</v>
      </c>
      <c r="E5" s="128" t="s">
        <v>361</v>
      </c>
      <c r="F5" s="107" t="s">
        <v>223</v>
      </c>
      <c r="G5" s="107"/>
      <c r="H5" s="108"/>
      <c r="I5" s="109"/>
      <c r="J5" s="109" t="s">
        <v>281</v>
      </c>
      <c r="K5" s="109"/>
      <c r="L5" s="108"/>
      <c r="M5" s="105" t="s">
        <v>285</v>
      </c>
      <c r="N5" s="110">
        <v>1</v>
      </c>
      <c r="O5" s="110">
        <v>36</v>
      </c>
      <c r="P5" s="107">
        <v>70</v>
      </c>
      <c r="Q5" s="107" t="s">
        <v>224</v>
      </c>
      <c r="R5" s="111">
        <v>202222432</v>
      </c>
      <c r="S5" s="112"/>
      <c r="U5" s="129" t="s">
        <v>27</v>
      </c>
      <c r="V5" s="130" t="s">
        <v>25</v>
      </c>
      <c r="W5" s="131" t="s">
        <v>25</v>
      </c>
      <c r="X5" s="132" t="s">
        <v>25</v>
      </c>
    </row>
  </sheetData>
  <mergeCells count="3">
    <mergeCell ref="A1:X1"/>
    <mergeCell ref="A2:S2"/>
    <mergeCell ref="U2:X2"/>
  </mergeCells>
  <phoneticPr fontId="7" type="noConversion"/>
  <conditionalFormatting sqref="M5">
    <cfRule type="duplicateValues" dxfId="2" priority="1"/>
  </conditionalFormatting>
  <conditionalFormatting sqref="E4:E5">
    <cfRule type="duplicateValues" dxfId="1" priority="2"/>
  </conditionalFormatting>
  <pageMargins left="0.7" right="0.7" top="0.75" bottom="0.75" header="0.3" footer="0.3"/>
  <pageSetup paperSize="9" orientation="portrait" horizontalDpi="2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1404D-93BB-4BF6-B156-91D9C42A4C41}">
  <dimension ref="A1:W8"/>
  <sheetViews>
    <sheetView zoomScale="80" zoomScaleNormal="80" workbookViewId="0">
      <pane xSplit="5" ySplit="3" topLeftCell="F4" activePane="bottomRight" state="frozenSplit"/>
      <selection activeCell="F3" sqref="F3"/>
      <selection pane="topRight" activeCell="F3" sqref="F3"/>
      <selection pane="bottomLeft" activeCell="F3" sqref="F3"/>
      <selection pane="bottomRight" activeCell="F17" sqref="F17"/>
    </sheetView>
  </sheetViews>
  <sheetFormatPr defaultColWidth="9" defaultRowHeight="13.5" x14ac:dyDescent="0.15"/>
  <cols>
    <col min="1" max="1" width="5.125" style="99" customWidth="1"/>
    <col min="2" max="2" width="8.625" style="113" customWidth="1"/>
    <col min="3" max="3" width="11" style="99" customWidth="1"/>
    <col min="4" max="4" width="36.875" style="99" customWidth="1"/>
    <col min="5" max="6" width="17.625" style="114" customWidth="1"/>
    <col min="7" max="7" width="10.75" style="115" customWidth="1"/>
    <col min="8" max="10" width="10.75" style="99" customWidth="1"/>
    <col min="11" max="11" width="10.75" style="113" customWidth="1"/>
    <col min="12" max="12" width="15" style="99" customWidth="1"/>
    <col min="13" max="13" width="6.75" style="99" customWidth="1"/>
    <col min="14" max="14" width="6.25" style="99" customWidth="1"/>
    <col min="15" max="17" width="9" style="99"/>
    <col min="18" max="18" width="14.5" style="99" customWidth="1"/>
    <col min="19" max="19" width="2.625" style="99" customWidth="1"/>
    <col min="20" max="20" width="10.5" style="99" customWidth="1"/>
    <col min="21" max="16384" width="9" style="99"/>
  </cols>
  <sheetData>
    <row r="1" spans="1:23" s="78" customFormat="1" ht="23.25" customHeight="1" thickBot="1" x14ac:dyDescent="0.2">
      <c r="A1" s="164" t="s">
        <v>362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</row>
    <row r="2" spans="1:23" s="78" customFormat="1" ht="72" customHeight="1" x14ac:dyDescent="0.15">
      <c r="A2" s="166" t="s">
        <v>355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8"/>
      <c r="Q2" s="168"/>
      <c r="R2" s="169"/>
      <c r="T2" s="179" t="s">
        <v>363</v>
      </c>
      <c r="U2" s="180"/>
      <c r="V2" s="180"/>
      <c r="W2" s="181"/>
    </row>
    <row r="3" spans="1:23" s="85" customFormat="1" ht="35.25" customHeight="1" x14ac:dyDescent="0.15">
      <c r="A3" s="79" t="s">
        <v>1</v>
      </c>
      <c r="B3" s="116" t="s">
        <v>2</v>
      </c>
      <c r="C3" s="82" t="s">
        <v>3</v>
      </c>
      <c r="D3" s="82" t="s">
        <v>4</v>
      </c>
      <c r="E3" s="82" t="s">
        <v>337</v>
      </c>
      <c r="F3" s="77" t="s">
        <v>352</v>
      </c>
      <c r="G3" s="93" t="s">
        <v>5</v>
      </c>
      <c r="H3" s="93" t="s">
        <v>6</v>
      </c>
      <c r="I3" s="93" t="s">
        <v>7</v>
      </c>
      <c r="J3" s="93" t="s">
        <v>8</v>
      </c>
      <c r="K3" s="93" t="s">
        <v>9</v>
      </c>
      <c r="L3" s="82" t="s">
        <v>10</v>
      </c>
      <c r="M3" s="82" t="s">
        <v>11</v>
      </c>
      <c r="N3" s="82" t="s">
        <v>12</v>
      </c>
      <c r="O3" s="82" t="s">
        <v>296</v>
      </c>
      <c r="P3" s="116" t="s">
        <v>13</v>
      </c>
      <c r="Q3" s="116" t="s">
        <v>14</v>
      </c>
      <c r="R3" s="84" t="s">
        <v>15</v>
      </c>
      <c r="T3" s="86" t="s">
        <v>16</v>
      </c>
      <c r="U3" s="82" t="s">
        <v>17</v>
      </c>
      <c r="V3" s="87" t="s">
        <v>18</v>
      </c>
      <c r="W3" s="88" t="s">
        <v>19</v>
      </c>
    </row>
    <row r="4" spans="1:23" ht="33" customHeight="1" x14ac:dyDescent="0.15">
      <c r="A4" s="89">
        <v>1</v>
      </c>
      <c r="B4" s="117" t="s">
        <v>364</v>
      </c>
      <c r="C4" s="92" t="s">
        <v>365</v>
      </c>
      <c r="D4" s="118" t="s">
        <v>366</v>
      </c>
      <c r="E4" s="92" t="s">
        <v>367</v>
      </c>
      <c r="F4" s="92"/>
      <c r="G4" s="119"/>
      <c r="H4" s="119"/>
      <c r="I4" s="119" t="s">
        <v>368</v>
      </c>
      <c r="J4" s="120"/>
      <c r="K4" s="120"/>
      <c r="L4" s="117" t="s">
        <v>369</v>
      </c>
      <c r="M4" s="117">
        <v>2</v>
      </c>
      <c r="N4" s="117">
        <v>36</v>
      </c>
      <c r="O4" s="92">
        <v>100</v>
      </c>
      <c r="P4" s="97" t="s">
        <v>370</v>
      </c>
      <c r="Q4" s="97"/>
      <c r="R4" s="98"/>
      <c r="T4" s="100" t="s">
        <v>371</v>
      </c>
      <c r="U4" s="173" t="s">
        <v>372</v>
      </c>
      <c r="V4" s="174"/>
      <c r="W4" s="175"/>
    </row>
    <row r="5" spans="1:23" ht="33" customHeight="1" x14ac:dyDescent="0.15">
      <c r="A5" s="89">
        <v>2</v>
      </c>
      <c r="B5" s="121" t="s">
        <v>364</v>
      </c>
      <c r="C5" s="122" t="s">
        <v>365</v>
      </c>
      <c r="D5" s="123" t="s">
        <v>373</v>
      </c>
      <c r="E5" s="122" t="s">
        <v>162</v>
      </c>
      <c r="F5" s="122"/>
      <c r="G5" s="94" t="s">
        <v>368</v>
      </c>
      <c r="H5" s="94"/>
      <c r="I5" s="94"/>
      <c r="J5" s="94"/>
      <c r="K5" s="93"/>
      <c r="L5" s="95" t="s">
        <v>369</v>
      </c>
      <c r="M5" s="117">
        <v>2</v>
      </c>
      <c r="N5" s="117">
        <v>36</v>
      </c>
      <c r="O5" s="122">
        <v>50</v>
      </c>
      <c r="P5" s="124" t="s">
        <v>374</v>
      </c>
      <c r="Q5" s="124"/>
      <c r="R5" s="98"/>
      <c r="T5" s="100" t="s">
        <v>27</v>
      </c>
      <c r="U5" s="173" t="s">
        <v>372</v>
      </c>
      <c r="V5" s="174"/>
      <c r="W5" s="175"/>
    </row>
    <row r="6" spans="1:23" ht="33" customHeight="1" x14ac:dyDescent="0.15">
      <c r="A6" s="89">
        <v>3</v>
      </c>
      <c r="B6" s="121" t="s">
        <v>364</v>
      </c>
      <c r="C6" s="122" t="s">
        <v>365</v>
      </c>
      <c r="D6" s="123" t="s">
        <v>375</v>
      </c>
      <c r="E6" s="122" t="s">
        <v>376</v>
      </c>
      <c r="F6" s="122"/>
      <c r="G6" s="93"/>
      <c r="H6" s="94"/>
      <c r="I6" s="94" t="s">
        <v>104</v>
      </c>
      <c r="J6" s="94"/>
      <c r="K6" s="93"/>
      <c r="L6" s="95" t="s">
        <v>369</v>
      </c>
      <c r="M6" s="117">
        <v>2</v>
      </c>
      <c r="N6" s="117">
        <v>36</v>
      </c>
      <c r="O6" s="122">
        <v>40</v>
      </c>
      <c r="P6" s="124" t="s">
        <v>377</v>
      </c>
      <c r="Q6" s="124"/>
      <c r="R6" s="98"/>
      <c r="T6" s="100" t="s">
        <v>27</v>
      </c>
      <c r="U6" s="173" t="s">
        <v>372</v>
      </c>
      <c r="V6" s="174"/>
      <c r="W6" s="175"/>
    </row>
    <row r="7" spans="1:23" ht="33" customHeight="1" x14ac:dyDescent="0.15">
      <c r="A7" s="89">
        <v>4</v>
      </c>
      <c r="B7" s="121" t="s">
        <v>364</v>
      </c>
      <c r="C7" s="122" t="s">
        <v>365</v>
      </c>
      <c r="D7" s="125" t="s">
        <v>378</v>
      </c>
      <c r="E7" s="122" t="s">
        <v>133</v>
      </c>
      <c r="F7" s="122"/>
      <c r="G7" s="94"/>
      <c r="H7" s="94" t="s">
        <v>104</v>
      </c>
      <c r="I7" s="94"/>
      <c r="J7" s="93"/>
      <c r="K7" s="93"/>
      <c r="L7" s="95" t="s">
        <v>369</v>
      </c>
      <c r="M7" s="117">
        <v>2</v>
      </c>
      <c r="N7" s="117">
        <v>36</v>
      </c>
      <c r="O7" s="122">
        <v>70</v>
      </c>
      <c r="P7" s="126" t="s">
        <v>379</v>
      </c>
      <c r="Q7" s="124"/>
      <c r="R7" s="98"/>
      <c r="T7" s="100" t="s">
        <v>371</v>
      </c>
      <c r="U7" s="173" t="s">
        <v>372</v>
      </c>
      <c r="V7" s="174"/>
      <c r="W7" s="175"/>
    </row>
    <row r="8" spans="1:23" ht="33" customHeight="1" thickBot="1" x14ac:dyDescent="0.2">
      <c r="A8" s="104">
        <v>5</v>
      </c>
      <c r="B8" s="127" t="s">
        <v>364</v>
      </c>
      <c r="C8" s="107" t="s">
        <v>365</v>
      </c>
      <c r="D8" s="128" t="s">
        <v>378</v>
      </c>
      <c r="E8" s="107" t="s">
        <v>133</v>
      </c>
      <c r="F8" s="107"/>
      <c r="G8" s="109" t="s">
        <v>104</v>
      </c>
      <c r="H8" s="109"/>
      <c r="I8" s="108"/>
      <c r="J8" s="109"/>
      <c r="K8" s="108"/>
      <c r="L8" s="127" t="s">
        <v>380</v>
      </c>
      <c r="M8" s="127">
        <v>2</v>
      </c>
      <c r="N8" s="127">
        <v>36</v>
      </c>
      <c r="O8" s="107">
        <v>70</v>
      </c>
      <c r="P8" s="111" t="s">
        <v>379</v>
      </c>
      <c r="Q8" s="111"/>
      <c r="R8" s="112"/>
      <c r="T8" s="129" t="s">
        <v>371</v>
      </c>
      <c r="U8" s="176" t="s">
        <v>372</v>
      </c>
      <c r="V8" s="177"/>
      <c r="W8" s="178"/>
    </row>
  </sheetData>
  <mergeCells count="8">
    <mergeCell ref="U7:W7"/>
    <mergeCell ref="U8:W8"/>
    <mergeCell ref="A1:W1"/>
    <mergeCell ref="A2:R2"/>
    <mergeCell ref="T2:W2"/>
    <mergeCell ref="U4:W4"/>
    <mergeCell ref="U5:W5"/>
    <mergeCell ref="U6:W6"/>
  </mergeCells>
  <phoneticPr fontId="7" type="noConversion"/>
  <conditionalFormatting sqref="D4:D6">
    <cfRule type="duplicateValues" dxfId="0" priority="1"/>
  </conditionalFormatting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2020级</vt:lpstr>
      <vt:lpstr>2021级</vt:lpstr>
      <vt:lpstr>2022级</vt:lpstr>
      <vt:lpstr>辅修</vt:lpstr>
      <vt:lpstr>公选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Lingnan</cp:lastModifiedBy>
  <dcterms:created xsi:type="dcterms:W3CDTF">2006-09-16T03:21:00Z</dcterms:created>
  <dcterms:modified xsi:type="dcterms:W3CDTF">2023-01-18T03:57:32Z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2052-4.6.0.7435</vt:lpwstr>
  </property>
  <property fmtid="{D5CDD505-2E9C-101B-9397-08002B2CF9AE}" pid="3" name="ICV">
    <vt:lpwstr>00D60EF534066A1BBE148463A90A81B3</vt:lpwstr>
  </property>
</Properties>
</file>