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-15" windowWidth="14400" windowHeight="12525"/>
  </bookViews>
  <sheets>
    <sheet name="2019级" sheetId="2" r:id="rId1"/>
    <sheet name="2020级" sheetId="3" r:id="rId2"/>
    <sheet name="2021级经管类实验班" sheetId="4" r:id="rId3"/>
    <sheet name="公选课" sheetId="5" r:id="rId4"/>
  </sheets>
  <definedNames>
    <definedName name="_xlnm._FilterDatabase" localSheetId="0" hidden="1">'2019级'!$A$4:$AA$44</definedName>
    <definedName name="_xlnm._FilterDatabase" localSheetId="1" hidden="1">'2020级'!$A$4:$AA$43</definedName>
    <definedName name="_xlnm._FilterDatabase" localSheetId="2" hidden="1">'2021级经管类实验班'!$A$4:$AA$30</definedName>
    <definedName name="_xlnm.Print_Titles" localSheetId="0">'2019级'!$1:$4</definedName>
    <definedName name="_xlnm.Print_Titles" localSheetId="1">'2020级'!$1:$4</definedName>
    <definedName name="_xlnm.Print_Titles" localSheetId="2">'2021级经管类实验班'!$1:$4</definedName>
  </definedNames>
  <calcPr calcId="125725"/>
</workbook>
</file>

<file path=xl/calcChain.xml><?xml version="1.0" encoding="utf-8"?>
<calcChain xmlns="http://schemas.openxmlformats.org/spreadsheetml/2006/main">
  <c r="O35" i="3"/>
  <c r="O12"/>
  <c r="O25" i="2"/>
  <c r="O24"/>
  <c r="O25" i="4" l="1"/>
  <c r="O24"/>
  <c r="O23"/>
  <c r="O22"/>
  <c r="O21"/>
  <c r="O20"/>
</calcChain>
</file>

<file path=xl/sharedStrings.xml><?xml version="1.0" encoding="utf-8"?>
<sst xmlns="http://schemas.openxmlformats.org/spreadsheetml/2006/main" count="1694" uniqueCount="624">
  <si>
    <t>序号</t>
  </si>
  <si>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</si>
  <si>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</si>
  <si>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</si>
  <si>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</si>
  <si>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</si>
  <si>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</si>
  <si>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</si>
  <si>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</si>
  <si>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</si>
  <si>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</si>
  <si>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</si>
  <si>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</si>
  <si>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课程负责人</t>
  </si>
  <si>
    <t>人数</t>
  </si>
  <si>
    <t>星期</t>
    <phoneticPr fontId="2" type="noConversion"/>
  </si>
  <si>
    <t>考试时段安排：
第10周：08:00-9:40（100分钟），10:00-12:00（120分钟），14:20-16:00（100分钟），16:20-18:20（120分钟），19:30-21:30（120分钟）
第20、21周：09:30-11:30（120分钟），14:30-16:30（120分钟），19:00-21:00（120分钟）</t>
    <phoneticPr fontId="2" type="noConversion"/>
  </si>
  <si>
    <t>第10周</t>
    <phoneticPr fontId="2" type="noConversion"/>
  </si>
  <si>
    <t>第20、21周</t>
    <phoneticPr fontId="2" type="noConversion"/>
  </si>
  <si>
    <t>日期</t>
    <phoneticPr fontId="2" type="noConversion"/>
  </si>
  <si>
    <t>时间</t>
    <phoneticPr fontId="2" type="noConversion"/>
  </si>
  <si>
    <t>2021学年第2学期（春季学期）本科生排课、排考明细表—2019级</t>
    <phoneticPr fontId="2" type="noConversion"/>
  </si>
  <si>
    <t>2021学年第2学期（春季学期）本科生排课、排考明细表—2020级</t>
    <phoneticPr fontId="2" type="noConversion"/>
  </si>
  <si>
    <t>2021学年第2学期（春季学期）本科生排课、排考明细表—2021级经管类实验班</t>
    <phoneticPr fontId="2" type="noConversion"/>
  </si>
  <si>
    <t>各专业</t>
  </si>
  <si>
    <t>公必</t>
  </si>
  <si>
    <t>体育
Physical Education</t>
  </si>
  <si>
    <t>体育部</t>
  </si>
  <si>
    <t>大学英语IV
College English</t>
  </si>
  <si>
    <t>大英部</t>
  </si>
  <si>
    <t>马克思主义基本原理
The Principles of Marxism</t>
  </si>
  <si>
    <t>马院</t>
  </si>
  <si>
    <t>大学英语II</t>
  </si>
  <si>
    <t>体育</t>
  </si>
  <si>
    <t>形势与政策</t>
  </si>
  <si>
    <t>国家安全教育</t>
  </si>
  <si>
    <t>劳动教育</t>
  </si>
  <si>
    <t>中国近现代史纲要</t>
  </si>
  <si>
    <t>习近平新时代中国特色社会主义思想概论</t>
  </si>
  <si>
    <t>专必</t>
  </si>
  <si>
    <t>高等数学一（II）</t>
  </si>
  <si>
    <t>概率统计（经管类）</t>
  </si>
  <si>
    <t>程序设计与实践</t>
  </si>
  <si>
    <t>管理学原理</t>
  </si>
  <si>
    <t>经管类实验班</t>
  </si>
  <si>
    <t>学工部</t>
  </si>
  <si>
    <t>数院</t>
  </si>
  <si>
    <t>国金</t>
  </si>
  <si>
    <t>管院</t>
  </si>
  <si>
    <t>旅游学院</t>
  </si>
  <si>
    <t>宏观经济学（2）</t>
  </si>
  <si>
    <t>宏观经济学（3）</t>
  </si>
  <si>
    <t>宏观经济学（5）</t>
  </si>
  <si>
    <t>宏观经济学（6）</t>
  </si>
  <si>
    <t>宏观经济学（7）</t>
  </si>
  <si>
    <t>宏观经济学（8）</t>
  </si>
  <si>
    <t>宏观经济学（9）</t>
  </si>
  <si>
    <t>开课院系/
任课教师</t>
    <phoneticPr fontId="1" type="noConversion"/>
  </si>
  <si>
    <t>一</t>
  </si>
  <si>
    <t>14:30-16:30</t>
  </si>
  <si>
    <t>09:30-11:30</t>
  </si>
  <si>
    <t>四</t>
  </si>
  <si>
    <t>三</t>
  </si>
  <si>
    <t>二</t>
  </si>
  <si>
    <t>管理学原理</t>
    <phoneticPr fontId="1" type="noConversion"/>
  </si>
  <si>
    <t>旅游学原理</t>
    <phoneticPr fontId="1" type="noConversion"/>
  </si>
  <si>
    <t>宏观经济学（1）</t>
    <phoneticPr fontId="1" type="noConversion"/>
  </si>
  <si>
    <t>宏观经济学（10）</t>
    <phoneticPr fontId="1" type="noConversion"/>
  </si>
  <si>
    <t>徐现祥</t>
  </si>
  <si>
    <t>王曦</t>
  </si>
  <si>
    <t>郭凯明</t>
  </si>
  <si>
    <t>金融机构管理（2）
Financial Institutions Management</t>
  </si>
  <si>
    <t>金融机构管理（3）
Financial Institutions Management</t>
  </si>
  <si>
    <t>国际金融（2）
International Finance</t>
  </si>
  <si>
    <t>专选</t>
  </si>
  <si>
    <t>陈小乐</t>
  </si>
  <si>
    <t>货币金融学（2）
Principle of Finance</t>
  </si>
  <si>
    <t>中级宏观经济学（英）（3)
Intermediate Macroeconomics</t>
  </si>
  <si>
    <t>中级宏观经济学（英）（4)
Intermediate Macroeconomics</t>
  </si>
  <si>
    <t>全球社会（2）
Global Community</t>
  </si>
  <si>
    <t>闭卷考试</t>
  </si>
  <si>
    <t>10:00-12:00</t>
  </si>
  <si>
    <t>/</t>
  </si>
  <si>
    <t>开卷考试</t>
  </si>
  <si>
    <t>16:20-18:20</t>
  </si>
  <si>
    <t>考查</t>
  </si>
  <si>
    <t>半开卷考试</t>
  </si>
  <si>
    <t>五</t>
  </si>
  <si>
    <t>19:00-21:00</t>
  </si>
  <si>
    <t>宏观经济学（11）</t>
    <phoneticPr fontId="1" type="noConversion"/>
  </si>
  <si>
    <t>经管类实验班</t>
    <phoneticPr fontId="1" type="noConversion"/>
  </si>
  <si>
    <t>5-6</t>
  </si>
  <si>
    <t>叶103</t>
  </si>
  <si>
    <t>MBA701</t>
  </si>
  <si>
    <t>MBA601</t>
  </si>
  <si>
    <t>MBA902</t>
  </si>
  <si>
    <t>叶102</t>
  </si>
  <si>
    <t>MBA901</t>
  </si>
  <si>
    <t>叶101</t>
  </si>
  <si>
    <t>蔡荣鑫</t>
    <phoneticPr fontId="1" type="noConversion"/>
  </si>
  <si>
    <t>宏观经济学（4）</t>
    <phoneticPr fontId="1" type="noConversion"/>
  </si>
  <si>
    <t>刘贯春</t>
    <phoneticPr fontId="1" type="noConversion"/>
  </si>
  <si>
    <t>张一林</t>
    <phoneticPr fontId="1" type="noConversion"/>
  </si>
  <si>
    <t>/</t>
    <phoneticPr fontId="1" type="noConversion"/>
  </si>
  <si>
    <t>考试时段安排：
第10周：08:00-9:40（100分钟），10:00-12:00（120分钟），14:20-16:00（100分钟），16:20-18:20（120分钟），19:30-21:30（120分钟）
第20、21周：09:30-11:30（120分钟），14:30-16:30（120分钟），19:00-21:00（120分钟）</t>
    <phoneticPr fontId="2" type="noConversion"/>
  </si>
  <si>
    <t>第10周</t>
    <phoneticPr fontId="2" type="noConversion"/>
  </si>
  <si>
    <t>第20、21周</t>
    <phoneticPr fontId="2" type="noConversion"/>
  </si>
  <si>
    <t>日期</t>
    <phoneticPr fontId="2" type="noConversion"/>
  </si>
  <si>
    <t>星期</t>
    <phoneticPr fontId="2" type="noConversion"/>
  </si>
  <si>
    <t>时间</t>
    <phoneticPr fontId="2" type="noConversion"/>
  </si>
  <si>
    <t>三</t>
    <phoneticPr fontId="1" type="noConversion"/>
  </si>
  <si>
    <t>/</t>
    <phoneticPr fontId="1" type="noConversion"/>
  </si>
  <si>
    <t>第10周</t>
    <phoneticPr fontId="2" type="noConversion"/>
  </si>
  <si>
    <t>第20、21周</t>
    <phoneticPr fontId="2" type="noConversion"/>
  </si>
  <si>
    <t>日期</t>
    <phoneticPr fontId="2" type="noConversion"/>
  </si>
  <si>
    <t>星期</t>
    <phoneticPr fontId="2" type="noConversion"/>
  </si>
  <si>
    <t>时间</t>
    <phoneticPr fontId="2" type="noConversion"/>
  </si>
  <si>
    <t>考查</t>
    <phoneticPr fontId="1" type="noConversion"/>
  </si>
  <si>
    <t>以学工部通知为准</t>
    <phoneticPr fontId="1" type="noConversion"/>
  </si>
  <si>
    <t>16:20-18:20</t>
    <phoneticPr fontId="1" type="noConversion"/>
  </si>
  <si>
    <t>4月19日</t>
    <phoneticPr fontId="1" type="noConversion"/>
  </si>
  <si>
    <t>五</t>
    <phoneticPr fontId="1" type="noConversion"/>
  </si>
  <si>
    <t>考核
方式</t>
    <phoneticPr fontId="2" type="noConversion"/>
  </si>
  <si>
    <t>2021学年第2学期公选课课表</t>
    <phoneticPr fontId="2" type="noConversion"/>
  </si>
  <si>
    <t>校区校园</t>
    <phoneticPr fontId="1" type="noConversion"/>
  </si>
  <si>
    <t>课程编码</t>
    <phoneticPr fontId="1" type="noConversion"/>
  </si>
  <si>
    <t>系统
教学班号</t>
    <phoneticPr fontId="1" type="noConversion"/>
  </si>
  <si>
    <t>考核方式</t>
    <phoneticPr fontId="2" type="noConversion"/>
  </si>
  <si>
    <t>日期</t>
    <phoneticPr fontId="2" type="noConversion"/>
  </si>
  <si>
    <t>全校各专业</t>
    <phoneticPr fontId="1" type="noConversion"/>
  </si>
  <si>
    <t>公选</t>
    <phoneticPr fontId="1" type="noConversion"/>
  </si>
  <si>
    <t>商务与人际沟通（核心通识）</t>
    <phoneticPr fontId="1" type="noConversion"/>
  </si>
  <si>
    <t>黄河</t>
    <phoneticPr fontId="1" type="noConversion"/>
  </si>
  <si>
    <t>9-10</t>
    <phoneticPr fontId="1" type="noConversion"/>
  </si>
  <si>
    <t>广州校区南校园</t>
    <phoneticPr fontId="1" type="noConversion"/>
  </si>
  <si>
    <t>第一教学楼
1207</t>
    <phoneticPr fontId="1" type="noConversion"/>
  </si>
  <si>
    <t>LN122</t>
    <phoneticPr fontId="1" type="noConversion"/>
  </si>
  <si>
    <t>考查</t>
    <phoneticPr fontId="1" type="noConversion"/>
  </si>
  <si>
    <t>香港经济与粤港澳大湾区</t>
  </si>
  <si>
    <t>林江</t>
    <phoneticPr fontId="1" type="noConversion"/>
  </si>
  <si>
    <t>第一教学楼
1301</t>
    <phoneticPr fontId="1" type="noConversion"/>
  </si>
  <si>
    <t>LN126</t>
  </si>
  <si>
    <t>开卷
考试</t>
    <phoneticPr fontId="1" type="noConversion"/>
  </si>
  <si>
    <t>19:30-21:30</t>
    <phoneticPr fontId="1" type="noConversion"/>
  </si>
  <si>
    <t>19:00-21:00</t>
    <phoneticPr fontId="1" type="noConversion"/>
  </si>
  <si>
    <t>助教</t>
    <phoneticPr fontId="1" type="noConversion"/>
  </si>
  <si>
    <t>/</t>
    <phoneticPr fontId="1" type="noConversion"/>
  </si>
  <si>
    <t>张莉
（国际金融学院）</t>
    <phoneticPr fontId="1" type="noConversion"/>
  </si>
  <si>
    <t>彭方平
（管理学院）</t>
    <phoneticPr fontId="1" type="noConversion"/>
  </si>
  <si>
    <t>朱丹丹
（商学院）</t>
    <phoneticPr fontId="1" type="noConversion"/>
  </si>
  <si>
    <t>刘毓芸
（国际金融学院）</t>
    <phoneticPr fontId="1" type="noConversion"/>
  </si>
  <si>
    <t>林师涵</t>
    <phoneticPr fontId="1" type="noConversion"/>
  </si>
  <si>
    <t>吕大兴</t>
  </si>
  <si>
    <t>陈敏霞</t>
  </si>
  <si>
    <t>陈宇游</t>
  </si>
  <si>
    <t>陈勇</t>
  </si>
  <si>
    <t>刘佳爱</t>
  </si>
  <si>
    <t>倪圳锐</t>
  </si>
  <si>
    <t>邱韵</t>
  </si>
  <si>
    <t>肖昶辉</t>
  </si>
  <si>
    <t>江彤</t>
  </si>
  <si>
    <t>张悦</t>
  </si>
  <si>
    <t>刘聪聪</t>
  </si>
  <si>
    <t>孙书省</t>
  </si>
  <si>
    <t>肖遥</t>
  </si>
  <si>
    <t>王钰冰</t>
  </si>
  <si>
    <t>连泓杰
郭蒙</t>
    <phoneticPr fontId="1" type="noConversion"/>
  </si>
  <si>
    <t>何嘉豫</t>
  </si>
  <si>
    <t>秦怡</t>
  </si>
  <si>
    <t>欧阳宇明</t>
  </si>
  <si>
    <t>朱艺唯</t>
  </si>
  <si>
    <t>项林
董如玉</t>
    <phoneticPr fontId="1" type="noConversion"/>
  </si>
  <si>
    <t>马贤明</t>
  </si>
  <si>
    <t>雷清怡</t>
  </si>
  <si>
    <t>霍梓轩</t>
  </si>
  <si>
    <t>隗浩宇</t>
  </si>
  <si>
    <t>罗章权</t>
  </si>
  <si>
    <t>王琪红</t>
  </si>
  <si>
    <t>张庭睿</t>
  </si>
  <si>
    <t>项林
张哲</t>
    <phoneticPr fontId="1" type="noConversion"/>
  </si>
  <si>
    <t>吴曼聆</t>
  </si>
  <si>
    <t>陈菲月</t>
  </si>
  <si>
    <t>段后胜</t>
  </si>
  <si>
    <t>余暮宁</t>
  </si>
  <si>
    <t>陈果</t>
  </si>
  <si>
    <t>张瑞珊</t>
  </si>
  <si>
    <t>吴英明</t>
  </si>
  <si>
    <t>刘毓芸
（国际金融学院）</t>
  </si>
  <si>
    <t>王子晗</t>
    <phoneticPr fontId="1" type="noConversion"/>
  </si>
  <si>
    <t>张高荣</t>
    <phoneticPr fontId="1" type="noConversion"/>
  </si>
  <si>
    <t>5-6
（11-19周）</t>
    <phoneticPr fontId="1" type="noConversion"/>
  </si>
  <si>
    <t>以教务系统为准</t>
    <phoneticPr fontId="1" type="noConversion"/>
  </si>
  <si>
    <t>/</t>
    <phoneticPr fontId="1" type="noConversion"/>
  </si>
  <si>
    <t>3-4</t>
    <phoneticPr fontId="1" type="noConversion"/>
  </si>
  <si>
    <t>以学工部通知为准</t>
    <phoneticPr fontId="1" type="noConversion"/>
  </si>
  <si>
    <t>约第11周提交讲座心得</t>
    <phoneticPr fontId="1" type="noConversion"/>
  </si>
  <si>
    <t>二</t>
    <phoneticPr fontId="1" type="noConversion"/>
  </si>
  <si>
    <t>二</t>
    <phoneticPr fontId="1" type="noConversion"/>
  </si>
  <si>
    <t>14:30-16:30</t>
    <phoneticPr fontId="1" type="noConversion"/>
  </si>
  <si>
    <t>开卷考试
（林104）</t>
  </si>
  <si>
    <t>考查
（第13周）</t>
  </si>
  <si>
    <t>闭卷考试</t>
    <phoneticPr fontId="1" type="noConversion"/>
  </si>
  <si>
    <t>10:00-12:00</t>
    <phoneticPr fontId="1" type="noConversion"/>
  </si>
  <si>
    <t>三</t>
    <phoneticPr fontId="1" type="noConversion"/>
  </si>
  <si>
    <t>三</t>
    <phoneticPr fontId="1" type="noConversion"/>
  </si>
  <si>
    <t>一</t>
    <phoneticPr fontId="1" type="noConversion"/>
  </si>
  <si>
    <t>一</t>
    <phoneticPr fontId="1" type="noConversion"/>
  </si>
  <si>
    <t>考试</t>
    <phoneticPr fontId="1" type="noConversion"/>
  </si>
  <si>
    <t>16:20-18:21</t>
  </si>
  <si>
    <t>16:20-18:22</t>
  </si>
  <si>
    <t>16:20-18:23</t>
  </si>
  <si>
    <t>16:20-18:24</t>
  </si>
  <si>
    <t>4月18日</t>
    <phoneticPr fontId="1" type="noConversion"/>
  </si>
  <si>
    <t>四</t>
    <phoneticPr fontId="1" type="noConversion"/>
  </si>
  <si>
    <t>09:30-11:30</t>
    <phoneticPr fontId="1" type="noConversion"/>
  </si>
  <si>
    <t>由学工部统一安排</t>
    <phoneticPr fontId="1" type="noConversion"/>
  </si>
  <si>
    <t>1-2</t>
    <phoneticPr fontId="1" type="noConversion"/>
  </si>
  <si>
    <t>5-6</t>
    <phoneticPr fontId="1" type="noConversion"/>
  </si>
  <si>
    <t>5-6
（1-9周）</t>
    <phoneticPr fontId="1" type="noConversion"/>
  </si>
  <si>
    <t>9-10</t>
    <phoneticPr fontId="1" type="noConversion"/>
  </si>
  <si>
    <t>3-4
（1-9周）</t>
    <phoneticPr fontId="1" type="noConversion"/>
  </si>
  <si>
    <t>7-8</t>
    <phoneticPr fontId="1" type="noConversion"/>
  </si>
  <si>
    <t>7-8
（11-19周）</t>
    <phoneticPr fontId="1" type="noConversion"/>
  </si>
  <si>
    <t>3-4
（11-19周）</t>
    <phoneticPr fontId="1" type="noConversion"/>
  </si>
  <si>
    <t>三</t>
    <phoneticPr fontId="1" type="noConversion"/>
  </si>
  <si>
    <t>10:00-12:00</t>
    <phoneticPr fontId="1" type="noConversion"/>
  </si>
  <si>
    <r>
      <t>总人数309人
学期时间：</t>
    </r>
    <r>
      <rPr>
        <b/>
        <sz val="11"/>
        <rFont val="宋体"/>
        <family val="3"/>
        <charset val="134"/>
        <scheme val="minor"/>
      </rPr>
      <t>2022年2月17日（周四）—2022年7月6日（周三），第10周停课期中考试，第20、21周期末考试周。</t>
    </r>
    <r>
      <rPr>
        <b/>
        <sz val="11"/>
        <color theme="1"/>
        <rFont val="宋体"/>
        <family val="3"/>
        <charset val="134"/>
        <scheme val="minor"/>
      </rPr>
      <t xml:space="preserve">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/r>
    <phoneticPr fontId="2" type="noConversion"/>
  </si>
  <si>
    <r>
      <t>总人数305人
学期时间：</t>
    </r>
    <r>
      <rPr>
        <b/>
        <sz val="11"/>
        <rFont val="宋体"/>
        <family val="3"/>
        <charset val="134"/>
        <scheme val="minor"/>
      </rPr>
      <t>2022年2月17日（周四）—2022年7月6日（周三），第10周停课期中考试，第20、21周期末考试周。</t>
    </r>
    <r>
      <rPr>
        <b/>
        <sz val="11"/>
        <color theme="1"/>
        <rFont val="宋体"/>
        <family val="3"/>
        <charset val="134"/>
        <scheme val="minor"/>
      </rPr>
      <t xml:space="preserve">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/r>
    <phoneticPr fontId="2" type="noConversion"/>
  </si>
  <si>
    <r>
      <t>总人数947人
学期时间：</t>
    </r>
    <r>
      <rPr>
        <b/>
        <sz val="11"/>
        <rFont val="宋体"/>
        <family val="3"/>
        <charset val="134"/>
        <scheme val="minor"/>
      </rPr>
      <t>2022年2月17日（周四）—2022年7月6日（周三），第10周停课期中考试，第20、21周期末考试周。</t>
    </r>
    <r>
      <rPr>
        <b/>
        <sz val="11"/>
        <color theme="1"/>
        <rFont val="宋体"/>
        <family val="3"/>
        <charset val="134"/>
        <scheme val="minor"/>
      </rPr>
      <t xml:space="preserve">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/r>
    <phoneticPr fontId="2" type="noConversion"/>
  </si>
  <si>
    <r>
      <t>学期时间：</t>
    </r>
    <r>
      <rPr>
        <b/>
        <sz val="11"/>
        <rFont val="宋体"/>
        <family val="3"/>
        <charset val="134"/>
        <scheme val="minor"/>
      </rPr>
      <t>2022年2月17日（周四）—2022年7月6日（周三），第10周停课期中考试，第20、21周期末考试周。</t>
    </r>
    <r>
      <rPr>
        <b/>
        <sz val="11"/>
        <color theme="1"/>
        <rFont val="宋体"/>
        <family val="3"/>
        <charset val="134"/>
        <scheme val="minor"/>
      </rPr>
      <t xml:space="preserve">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/r>
    <phoneticPr fontId="2" type="noConversion"/>
  </si>
  <si>
    <t>王天谷</t>
  </si>
  <si>
    <t>陈思含</t>
  </si>
  <si>
    <t>吴殷</t>
  </si>
  <si>
    <t>谢佳松</t>
  </si>
  <si>
    <t>欧阳章薇</t>
  </si>
  <si>
    <t>王子晗
陈肖雄</t>
    <phoneticPr fontId="1" type="noConversion"/>
  </si>
  <si>
    <t>7-8
（2-9周）</t>
    <phoneticPr fontId="1" type="noConversion"/>
  </si>
  <si>
    <t>5-6</t>
    <phoneticPr fontId="1" type="noConversion"/>
  </si>
  <si>
    <t>周一：逸夫楼101
周五：善衡堂S131</t>
    <phoneticPr fontId="1" type="noConversion"/>
  </si>
  <si>
    <t>黄传经堂 L403</t>
    <phoneticPr fontId="1" type="noConversion"/>
  </si>
  <si>
    <t>黄传经堂 L502</t>
    <phoneticPr fontId="1" type="noConversion"/>
  </si>
  <si>
    <t>第一教学楼 1204</t>
    <phoneticPr fontId="1" type="noConversion"/>
  </si>
  <si>
    <t>第一教学楼 1304</t>
    <phoneticPr fontId="1" type="noConversion"/>
  </si>
  <si>
    <t>第一教学楼 1309</t>
    <phoneticPr fontId="1" type="noConversion"/>
  </si>
  <si>
    <t>周一：逸夫楼203
周五：岭院MBA602</t>
    <phoneticPr fontId="1" type="noConversion"/>
  </si>
  <si>
    <t>黄传经堂 L404</t>
    <phoneticPr fontId="1" type="noConversion"/>
  </si>
  <si>
    <t>周一：逸夫楼102
周五：善思堂M106</t>
    <phoneticPr fontId="1" type="noConversion"/>
  </si>
  <si>
    <t>周一：逸夫楼303
周五：岭院MBA702</t>
    <phoneticPr fontId="1" type="noConversion"/>
  </si>
  <si>
    <t>/</t>
    <phoneticPr fontId="1" type="noConversion"/>
  </si>
  <si>
    <t>林泓宇</t>
    <phoneticPr fontId="1" type="noConversion"/>
  </si>
  <si>
    <t>温韫</t>
    <phoneticPr fontId="1" type="noConversion"/>
  </si>
  <si>
    <t>郭光曜</t>
    <phoneticPr fontId="1" type="noConversion"/>
  </si>
  <si>
    <t>罗章权
（不能算满学时）</t>
    <phoneticPr fontId="1" type="noConversion"/>
  </si>
  <si>
    <t>刘天珏</t>
  </si>
  <si>
    <t>开卷考试</t>
    <phoneticPr fontId="1" type="noConversion"/>
  </si>
  <si>
    <t>4月19日</t>
    <phoneticPr fontId="1" type="noConversion"/>
  </si>
  <si>
    <t>/</t>
    <phoneticPr fontId="1" type="noConversion"/>
  </si>
  <si>
    <t>闭卷考试</t>
    <phoneticPr fontId="1" type="noConversion"/>
  </si>
  <si>
    <t>三</t>
    <phoneticPr fontId="1" type="noConversion"/>
  </si>
  <si>
    <t>14:30-16:30</t>
    <phoneticPr fontId="1" type="noConversion"/>
  </si>
  <si>
    <t>三</t>
    <phoneticPr fontId="1" type="noConversion"/>
  </si>
  <si>
    <t>劳动教育
Labor Education</t>
    <phoneticPr fontId="1" type="noConversion"/>
  </si>
  <si>
    <t>郑馨（2-12周）
刘衡（13-19周）</t>
    <phoneticPr fontId="1" type="noConversion"/>
  </si>
  <si>
    <t>中级宏观经济学（英）（1)
Intermediate Macroeconomics</t>
    <phoneticPr fontId="1" type="noConversion"/>
  </si>
  <si>
    <t>郝彤彤</t>
    <phoneticPr fontId="1" type="noConversion"/>
  </si>
  <si>
    <t>肖可舟</t>
    <phoneticPr fontId="1" type="noConversion"/>
  </si>
  <si>
    <t>周先波</t>
    <phoneticPr fontId="1" type="noConversion"/>
  </si>
  <si>
    <t>计量经济学(上机)（1）
Econometric Software Application</t>
    <phoneticPr fontId="1" type="noConversion"/>
  </si>
  <si>
    <t>计量经济学（2）
Econometrics</t>
    <phoneticPr fontId="1" type="noConversion"/>
  </si>
  <si>
    <t>林建浩</t>
    <phoneticPr fontId="1" type="noConversion"/>
  </si>
  <si>
    <t>计量经济学(上机)（3）
Econometric Software Application</t>
    <phoneticPr fontId="1" type="noConversion"/>
  </si>
  <si>
    <t>计量经济学（4）
Econometrics</t>
    <phoneticPr fontId="1" type="noConversion"/>
  </si>
  <si>
    <t>全耘</t>
  </si>
  <si>
    <t>李宗余</t>
  </si>
  <si>
    <t>/</t>
    <phoneticPr fontId="1" type="noConversion"/>
  </si>
  <si>
    <t>陈良源</t>
  </si>
  <si>
    <t>雷清怡</t>
    <phoneticPr fontId="1" type="noConversion"/>
  </si>
  <si>
    <t>李粤麟</t>
    <phoneticPr fontId="1" type="noConversion"/>
  </si>
  <si>
    <t>朱艺唯</t>
    <phoneticPr fontId="1" type="noConversion"/>
  </si>
  <si>
    <t>陈敏霞</t>
    <phoneticPr fontId="1" type="noConversion"/>
  </si>
  <si>
    <t>余暮宁
郑崴元</t>
    <phoneticPr fontId="1" type="noConversion"/>
  </si>
  <si>
    <t>形势与政策
Current Situation and Policy</t>
    <phoneticPr fontId="1" type="noConversion"/>
  </si>
  <si>
    <t>学工部</t>
    <phoneticPr fontId="1" type="noConversion"/>
  </si>
  <si>
    <t>学工部</t>
    <phoneticPr fontId="1" type="noConversion"/>
  </si>
  <si>
    <t>各专业</t>
    <phoneticPr fontId="1" type="noConversion"/>
  </si>
  <si>
    <t>专题讲座
Seminar</t>
    <phoneticPr fontId="1" type="noConversion"/>
  </si>
  <si>
    <t>/</t>
    <phoneticPr fontId="1" type="noConversion"/>
  </si>
  <si>
    <r>
      <t xml:space="preserve">金融
</t>
    </r>
    <r>
      <rPr>
        <sz val="10"/>
        <color theme="1"/>
        <rFont val="宋体"/>
        <family val="3"/>
        <charset val="134"/>
        <scheme val="minor"/>
      </rPr>
      <t>（属于“7选6”的专业核心课程）</t>
    </r>
    <phoneticPr fontId="1" type="noConversion"/>
  </si>
  <si>
    <t>金融机构管理（1）
Financial Institutions Management</t>
    <phoneticPr fontId="1" type="noConversion"/>
  </si>
  <si>
    <t>陆军</t>
    <phoneticPr fontId="1" type="noConversion"/>
  </si>
  <si>
    <t>孙翎</t>
    <phoneticPr fontId="1" type="noConversion"/>
  </si>
  <si>
    <t>兼并与收购
Mergers and Acquisitions</t>
    <phoneticPr fontId="1" type="noConversion"/>
  </si>
  <si>
    <t>蔡荣鑫</t>
    <phoneticPr fontId="1" type="noConversion"/>
  </si>
  <si>
    <t>国际金融（1）
International Finance</t>
    <phoneticPr fontId="1" type="noConversion"/>
  </si>
  <si>
    <t>何兴强</t>
    <phoneticPr fontId="1" type="noConversion"/>
  </si>
  <si>
    <t>王伟</t>
    <phoneticPr fontId="1" type="noConversion"/>
  </si>
  <si>
    <r>
      <t xml:space="preserve">经济学
</t>
    </r>
    <r>
      <rPr>
        <sz val="10"/>
        <color theme="1"/>
        <rFont val="宋体"/>
        <family val="3"/>
        <charset val="134"/>
        <scheme val="minor"/>
      </rPr>
      <t>（属于“7选6”的专业核心课程）</t>
    </r>
    <phoneticPr fontId="1" type="noConversion"/>
  </si>
  <si>
    <t>制度经济学
Institutional Economics</t>
    <phoneticPr fontId="1" type="noConversion"/>
  </si>
  <si>
    <t>李胜兰</t>
    <phoneticPr fontId="1" type="noConversion"/>
  </si>
  <si>
    <t>专必</t>
    <phoneticPr fontId="1" type="noConversion"/>
  </si>
  <si>
    <t>博弈论与信息经济学
Game Theory &amp; Information Economics</t>
    <phoneticPr fontId="1" type="noConversion"/>
  </si>
  <si>
    <t>聂海峰</t>
    <phoneticPr fontId="1" type="noConversion"/>
  </si>
  <si>
    <t>经济思想史
History  of Economics</t>
    <phoneticPr fontId="1" type="noConversion"/>
  </si>
  <si>
    <t>朱富强</t>
    <phoneticPr fontId="1" type="noConversion"/>
  </si>
  <si>
    <r>
      <t xml:space="preserve">管科
</t>
    </r>
    <r>
      <rPr>
        <sz val="10"/>
        <color theme="1"/>
        <rFont val="宋体"/>
        <family val="3"/>
        <charset val="134"/>
        <scheme val="minor"/>
      </rPr>
      <t>（属于“7选6”的专业核心课程）</t>
    </r>
    <phoneticPr fontId="1" type="noConversion"/>
  </si>
  <si>
    <t>运营管理
Operations Management</t>
    <phoneticPr fontId="1" type="noConversion"/>
  </si>
  <si>
    <t>陈刚</t>
    <phoneticPr fontId="1" type="noConversion"/>
  </si>
  <si>
    <t>管理决策模型与方法
Business Decision Models</t>
    <phoneticPr fontId="1" type="noConversion"/>
  </si>
  <si>
    <t>宋海清</t>
    <phoneticPr fontId="1" type="noConversion"/>
  </si>
  <si>
    <t>企业物流管理(英)
Business Logistics Management</t>
    <phoneticPr fontId="1" type="noConversion"/>
  </si>
  <si>
    <t>徐佳焱</t>
    <phoneticPr fontId="1" type="noConversion"/>
  </si>
  <si>
    <r>
      <t>国商</t>
    </r>
    <r>
      <rPr>
        <sz val="10"/>
        <color theme="1"/>
        <rFont val="宋体"/>
        <family val="3"/>
        <charset val="134"/>
        <scheme val="minor"/>
      </rPr>
      <t xml:space="preserve">
（属于“7选6”的专业核心课程）</t>
    </r>
    <phoneticPr fontId="1" type="noConversion"/>
  </si>
  <si>
    <t>企业高管系列讲座
Executives Series Lectures</t>
    <phoneticPr fontId="1" type="noConversion"/>
  </si>
  <si>
    <t>汪林</t>
    <phoneticPr fontId="1" type="noConversion"/>
  </si>
  <si>
    <t>国际营销管理（英）
International Marketing Management</t>
    <phoneticPr fontId="1" type="noConversion"/>
  </si>
  <si>
    <t>吴桐</t>
    <phoneticPr fontId="1" type="noConversion"/>
  </si>
  <si>
    <t>全球运营与供应链管理（英）
Global Operations and Supply Chain Management</t>
    <phoneticPr fontId="1" type="noConversion"/>
  </si>
  <si>
    <t>陈刚
（1-4.5周）
王夏阳
（4.5-9周）</t>
    <phoneticPr fontId="1" type="noConversion"/>
  </si>
  <si>
    <t>国际人力资源管理（英）
International Human Resource management</t>
    <phoneticPr fontId="1" type="noConversion"/>
  </si>
  <si>
    <t>王晓晖
（2-8周）
黄文诺
（9-19周）</t>
    <phoneticPr fontId="1" type="noConversion"/>
  </si>
  <si>
    <t>各专业</t>
    <phoneticPr fontId="1" type="noConversion"/>
  </si>
  <si>
    <t>世界经济史
World Economic History</t>
    <phoneticPr fontId="1" type="noConversion"/>
  </si>
  <si>
    <t>鲁晓东</t>
    <phoneticPr fontId="1" type="noConversion"/>
  </si>
  <si>
    <t>中国经济
China’s Economy</t>
    <phoneticPr fontId="1" type="noConversion"/>
  </si>
  <si>
    <t>徐现祥</t>
    <phoneticPr fontId="1" type="noConversion"/>
  </si>
  <si>
    <t>产业组织
Industrial Organization</t>
    <phoneticPr fontId="1" type="noConversion"/>
  </si>
  <si>
    <t>杨永福</t>
    <phoneticPr fontId="1" type="noConversion"/>
  </si>
  <si>
    <t>各专业</t>
    <phoneticPr fontId="1" type="noConversion"/>
  </si>
  <si>
    <t>多元统计分析与SAS软件应用（含实验教学）
Multivariate Statistical Analysis &amp; SAS Software Applications</t>
    <phoneticPr fontId="1" type="noConversion"/>
  </si>
  <si>
    <t>夏南新</t>
    <phoneticPr fontId="1" type="noConversion"/>
  </si>
  <si>
    <t>国际税收
International Taxation</t>
    <phoneticPr fontId="1" type="noConversion"/>
  </si>
  <si>
    <t>龙朝晖</t>
    <phoneticPr fontId="1" type="noConversion"/>
  </si>
  <si>
    <t>税收筹划
Taxation Planning</t>
    <phoneticPr fontId="1" type="noConversion"/>
  </si>
  <si>
    <t>专选</t>
    <phoneticPr fontId="1" type="noConversion"/>
  </si>
  <si>
    <t>时间序列分析
Time Series Analysis</t>
    <phoneticPr fontId="1" type="noConversion"/>
  </si>
  <si>
    <t>李捷瑜</t>
    <phoneticPr fontId="1" type="noConversion"/>
  </si>
  <si>
    <t>发展经济学
Development Economics</t>
    <phoneticPr fontId="1" type="noConversion"/>
  </si>
  <si>
    <t>申广军</t>
    <phoneticPr fontId="1" type="noConversion"/>
  </si>
  <si>
    <t>随机过程
Stochastic Process</t>
    <phoneticPr fontId="1" type="noConversion"/>
  </si>
  <si>
    <t>刘京军</t>
    <phoneticPr fontId="1" type="noConversion"/>
  </si>
  <si>
    <t>固定收益证券
Fixed Income Securities</t>
    <phoneticPr fontId="1" type="noConversion"/>
  </si>
  <si>
    <t>程春丽</t>
    <phoneticPr fontId="1" type="noConversion"/>
  </si>
  <si>
    <t>财务报表分析
Financial Statement Analysis</t>
    <phoneticPr fontId="1" type="noConversion"/>
  </si>
  <si>
    <t>罗党论
柳建华</t>
    <phoneticPr fontId="1" type="noConversion"/>
  </si>
  <si>
    <t>金融高管系列讲座
Financial Executives Series Lectures</t>
    <phoneticPr fontId="1" type="noConversion"/>
  </si>
  <si>
    <t>戴芸</t>
    <phoneticPr fontId="1" type="noConversion"/>
  </si>
  <si>
    <t>金融科技导论
Introduction to Financial Technology</t>
    <phoneticPr fontId="1" type="noConversion"/>
  </si>
  <si>
    <t>刘彦初
（1-4.5，19周）
黄腾
（4.5-8，19周）
康俊卿
（9，11-19周）</t>
    <phoneticPr fontId="1" type="noConversion"/>
  </si>
  <si>
    <t>运营仿真技术与应用（实验课程）
Simulation in Operations Analysis</t>
    <phoneticPr fontId="1" type="noConversion"/>
  </si>
  <si>
    <t>陈刚（11-14.5周）
傅科（14.5-19周）</t>
    <phoneticPr fontId="1" type="noConversion"/>
  </si>
  <si>
    <t>排队经济学
Queueing Economics</t>
    <phoneticPr fontId="1" type="noConversion"/>
  </si>
  <si>
    <t>人力资源开发与管理
Human resource development and management</t>
    <phoneticPr fontId="1" type="noConversion"/>
  </si>
  <si>
    <t>王晓晖</t>
    <phoneticPr fontId="1" type="noConversion"/>
  </si>
  <si>
    <t>营销管理
Marketing Management</t>
    <phoneticPr fontId="1" type="noConversion"/>
  </si>
  <si>
    <t>邬金涛</t>
    <phoneticPr fontId="1" type="noConversion"/>
  </si>
  <si>
    <t>人工智能概论
Introduction to Artificial Intelligence</t>
    <phoneticPr fontId="1" type="noConversion"/>
  </si>
  <si>
    <t>黄腾</t>
    <phoneticPr fontId="1" type="noConversion"/>
  </si>
  <si>
    <t>金融辅修</t>
    <phoneticPr fontId="1" type="noConversion"/>
  </si>
  <si>
    <t>专必</t>
    <phoneticPr fontId="1" type="noConversion"/>
  </si>
  <si>
    <t>投资学
Investment</t>
    <phoneticPr fontId="1" type="noConversion"/>
  </si>
  <si>
    <t>张勇</t>
    <phoneticPr fontId="1" type="noConversion"/>
  </si>
  <si>
    <t>公司财务
Corporate Finance</t>
    <phoneticPr fontId="1" type="noConversion"/>
  </si>
  <si>
    <t>扶青</t>
    <phoneticPr fontId="1" type="noConversion"/>
  </si>
  <si>
    <t>人数</t>
    <phoneticPr fontId="1" type="noConversion"/>
  </si>
  <si>
    <t>课程编码</t>
    <phoneticPr fontId="1" type="noConversion"/>
  </si>
  <si>
    <t>系统
教学班号</t>
    <phoneticPr fontId="1" type="noConversion"/>
  </si>
  <si>
    <t>5-6
（11-19周）</t>
    <phoneticPr fontId="1" type="noConversion"/>
  </si>
  <si>
    <t>以教务系统为准</t>
    <phoneticPr fontId="1" type="noConversion"/>
  </si>
  <si>
    <t>PE302</t>
    <phoneticPr fontId="1" type="noConversion"/>
  </si>
  <si>
    <t>由学工部统一安排</t>
    <phoneticPr fontId="2" type="noConversion"/>
  </si>
  <si>
    <t>/</t>
    <phoneticPr fontId="2" type="noConversion"/>
  </si>
  <si>
    <t>PUB102</t>
    <phoneticPr fontId="1" type="noConversion"/>
  </si>
  <si>
    <t>岭南学院本科生必修课程《专题讲座》管理规定：
http://lingnan.sysu.edu.cn/undergraduateprogram/article/581</t>
    <phoneticPr fontId="1" type="noConversion"/>
  </si>
  <si>
    <t>/</t>
    <phoneticPr fontId="1" type="noConversion"/>
  </si>
  <si>
    <t>LN301</t>
  </si>
  <si>
    <t>3-4
（2-9周）</t>
    <phoneticPr fontId="1" type="noConversion"/>
  </si>
  <si>
    <t>3-4
（2-9,11-19周）</t>
    <phoneticPr fontId="1" type="noConversion"/>
  </si>
  <si>
    <t>MBA201</t>
    <phoneticPr fontId="1" type="noConversion"/>
  </si>
  <si>
    <t>LN306</t>
  </si>
  <si>
    <t>3-4
（2-9周）</t>
    <phoneticPr fontId="1" type="noConversion"/>
  </si>
  <si>
    <t>3-4
（2-9,11-19周）</t>
    <phoneticPr fontId="1" type="noConversion"/>
  </si>
  <si>
    <t>5-6
（2-9周）</t>
    <phoneticPr fontId="1" type="noConversion"/>
  </si>
  <si>
    <t>5-6
（2-9,11-19周）</t>
    <phoneticPr fontId="1" type="noConversion"/>
  </si>
  <si>
    <t>3-4</t>
    <phoneticPr fontId="1" type="noConversion"/>
  </si>
  <si>
    <t>黄传经堂
L107</t>
    <phoneticPr fontId="1" type="noConversion"/>
  </si>
  <si>
    <t>LN346</t>
  </si>
  <si>
    <t>9-10
（2-9周）
1-2
（11-19周）</t>
    <phoneticPr fontId="1" type="noConversion"/>
  </si>
  <si>
    <t>1-2
（11-19周）</t>
    <phoneticPr fontId="1" type="noConversion"/>
  </si>
  <si>
    <t>叶103</t>
    <phoneticPr fontId="1" type="noConversion"/>
  </si>
  <si>
    <t>LN362</t>
  </si>
  <si>
    <t>1-2
（2-9,11-19周）</t>
    <phoneticPr fontId="1" type="noConversion"/>
  </si>
  <si>
    <t>MBA602</t>
    <phoneticPr fontId="1" type="noConversion"/>
  </si>
  <si>
    <t>3-4
（4-9,11-19周）</t>
    <phoneticPr fontId="1" type="noConversion"/>
  </si>
  <si>
    <t>3-4
（4-9周,11-14周）</t>
    <phoneticPr fontId="1" type="noConversion"/>
  </si>
  <si>
    <t>叶102</t>
    <phoneticPr fontId="1" type="noConversion"/>
  </si>
  <si>
    <t>LN308</t>
  </si>
  <si>
    <t>1-2
（2-9,11-19周）</t>
    <phoneticPr fontId="1" type="noConversion"/>
  </si>
  <si>
    <t>1-2
（2-9周）</t>
    <phoneticPr fontId="1" type="noConversion"/>
  </si>
  <si>
    <t>叶103</t>
    <phoneticPr fontId="1" type="noConversion"/>
  </si>
  <si>
    <t>LN394</t>
  </si>
  <si>
    <t>3-4
（2-9,11-19周）</t>
    <phoneticPr fontId="1" type="noConversion"/>
  </si>
  <si>
    <t>3-4
（1-9周）</t>
    <phoneticPr fontId="1" type="noConversion"/>
  </si>
  <si>
    <t>叶201</t>
    <phoneticPr fontId="1" type="noConversion"/>
  </si>
  <si>
    <t>LN314</t>
  </si>
  <si>
    <t>3-4
（2-9,11-19周）</t>
    <phoneticPr fontId="1" type="noConversion"/>
  </si>
  <si>
    <t>3-4
（2-9周）</t>
    <phoneticPr fontId="1" type="noConversion"/>
  </si>
  <si>
    <t>MBA601</t>
    <phoneticPr fontId="1" type="noConversion"/>
  </si>
  <si>
    <t>LN366</t>
  </si>
  <si>
    <t>1-2
（2-9,11-19周）</t>
    <phoneticPr fontId="1" type="noConversion"/>
  </si>
  <si>
    <t>1-2
（2-9周）</t>
    <phoneticPr fontId="1" type="noConversion"/>
  </si>
  <si>
    <t>林103</t>
    <phoneticPr fontId="1" type="noConversion"/>
  </si>
  <si>
    <t>LN465</t>
  </si>
  <si>
    <t>3-4
（11-19周）</t>
    <phoneticPr fontId="1" type="noConversion"/>
  </si>
  <si>
    <t>LN356E</t>
  </si>
  <si>
    <t>9-11
（2-9，11-13周）</t>
    <phoneticPr fontId="1" type="noConversion"/>
  </si>
  <si>
    <t>MBA201</t>
    <phoneticPr fontId="1" type="noConversion"/>
  </si>
  <si>
    <t>LN386</t>
  </si>
  <si>
    <t>1-2
（2-9，11-15周）</t>
    <phoneticPr fontId="1" type="noConversion"/>
  </si>
  <si>
    <t>1-2
（6-9，11-19周）</t>
    <phoneticPr fontId="1" type="noConversion"/>
  </si>
  <si>
    <t>MBA702</t>
    <phoneticPr fontId="1" type="noConversion"/>
  </si>
  <si>
    <t>LN354</t>
  </si>
  <si>
    <t>3-4
（2-5周）
7-8
（6-9周）</t>
    <phoneticPr fontId="1" type="noConversion"/>
  </si>
  <si>
    <t>3-4
（1-4周）
7-8
（5-9周）</t>
    <phoneticPr fontId="1" type="noConversion"/>
  </si>
  <si>
    <t>LN3106E</t>
  </si>
  <si>
    <t>5-6
（2-9周）</t>
    <phoneticPr fontId="1" type="noConversion"/>
  </si>
  <si>
    <t>5-6
（2-9,11-19周）</t>
    <phoneticPr fontId="1" type="noConversion"/>
  </si>
  <si>
    <t>LN370E</t>
  </si>
  <si>
    <t>5-6</t>
    <phoneticPr fontId="1" type="noConversion"/>
  </si>
  <si>
    <t>叶102</t>
    <phoneticPr fontId="1" type="noConversion"/>
  </si>
  <si>
    <t>LN387</t>
  </si>
  <si>
    <t>3-4</t>
    <phoneticPr fontId="1" type="noConversion"/>
  </si>
  <si>
    <t>叶101</t>
    <phoneticPr fontId="1" type="noConversion"/>
  </si>
  <si>
    <t>LN334</t>
    <phoneticPr fontId="1" type="noConversion"/>
  </si>
  <si>
    <t>7-8</t>
    <phoneticPr fontId="1" type="noConversion"/>
  </si>
  <si>
    <t>叶102</t>
    <phoneticPr fontId="1" type="noConversion"/>
  </si>
  <si>
    <t>LN350</t>
  </si>
  <si>
    <t>5-6
（2-9周）</t>
    <phoneticPr fontId="1" type="noConversion"/>
  </si>
  <si>
    <t>5-6
（2-9,11-19周）</t>
    <phoneticPr fontId="1" type="noConversion"/>
  </si>
  <si>
    <t>林103</t>
    <phoneticPr fontId="1" type="noConversion"/>
  </si>
  <si>
    <t>LN352</t>
  </si>
  <si>
    <t>7-8
（2-9,11-19周）</t>
    <phoneticPr fontId="1" type="noConversion"/>
  </si>
  <si>
    <t>LN302</t>
  </si>
  <si>
    <t>5-6
（2-9,11-19周）</t>
    <phoneticPr fontId="1" type="noConversion"/>
  </si>
  <si>
    <t>MBA701</t>
    <phoneticPr fontId="1" type="noConversion"/>
  </si>
  <si>
    <t>LN421</t>
  </si>
  <si>
    <t>3-4</t>
    <phoneticPr fontId="1" type="noConversion"/>
  </si>
  <si>
    <t>MBA201</t>
    <phoneticPr fontId="1" type="noConversion"/>
  </si>
  <si>
    <t>LN384</t>
  </si>
  <si>
    <t>LN4109</t>
    <phoneticPr fontId="1" type="noConversion"/>
  </si>
  <si>
    <t>7-8
（1-9周）</t>
    <phoneticPr fontId="1" type="noConversion"/>
  </si>
  <si>
    <t>叶201</t>
    <phoneticPr fontId="1" type="noConversion"/>
  </si>
  <si>
    <t>LN382</t>
  </si>
  <si>
    <t>3-4
（2-9,11-15周）</t>
    <phoneticPr fontId="1" type="noConversion"/>
  </si>
  <si>
    <t>3-4
（1-8，11-15周）</t>
    <phoneticPr fontId="1" type="noConversion"/>
  </si>
  <si>
    <t>黄传经堂
L504</t>
    <phoneticPr fontId="1" type="noConversion"/>
  </si>
  <si>
    <t>LN344</t>
  </si>
  <si>
    <t>5-6
（2-9周）</t>
    <phoneticPr fontId="1" type="noConversion"/>
  </si>
  <si>
    <t>MBA901</t>
    <phoneticPr fontId="1" type="noConversion"/>
  </si>
  <si>
    <t>LN335</t>
  </si>
  <si>
    <t>9-11
（2-9，11-13周）</t>
    <phoneticPr fontId="1" type="noConversion"/>
  </si>
  <si>
    <t>岭南堂
三楼讲学厅</t>
    <phoneticPr fontId="1" type="noConversion"/>
  </si>
  <si>
    <t>LN348</t>
  </si>
  <si>
    <t>5-6
（1-9周）</t>
    <phoneticPr fontId="1" type="noConversion"/>
  </si>
  <si>
    <t>LN3121</t>
    <phoneticPr fontId="1" type="noConversion"/>
  </si>
  <si>
    <t>5-6
（11-19周）</t>
    <phoneticPr fontId="1" type="noConversion"/>
  </si>
  <si>
    <t>LN3126</t>
  </si>
  <si>
    <t>7-8</t>
    <phoneticPr fontId="1" type="noConversion"/>
  </si>
  <si>
    <t>LN3134</t>
    <phoneticPr fontId="1" type="noConversion"/>
  </si>
  <si>
    <t>9-10</t>
    <phoneticPr fontId="1" type="noConversion"/>
  </si>
  <si>
    <t>叶201</t>
    <phoneticPr fontId="1" type="noConversion"/>
  </si>
  <si>
    <t>LN3136</t>
    <phoneticPr fontId="1" type="noConversion"/>
  </si>
  <si>
    <t>7-8
（2-9,11-19周）</t>
    <phoneticPr fontId="1" type="noConversion"/>
  </si>
  <si>
    <t>MBA701</t>
    <phoneticPr fontId="1" type="noConversion"/>
  </si>
  <si>
    <t>LN3112</t>
  </si>
  <si>
    <t>LN3120</t>
    <phoneticPr fontId="1" type="noConversion"/>
  </si>
  <si>
    <t>9-10
（11-19周）</t>
    <phoneticPr fontId="1" type="noConversion"/>
  </si>
  <si>
    <t>MBA702</t>
    <phoneticPr fontId="1" type="noConversion"/>
  </si>
  <si>
    <t>LN318</t>
  </si>
  <si>
    <t>9-10
（2-9周）</t>
    <phoneticPr fontId="1" type="noConversion"/>
  </si>
  <si>
    <t>9-10
（2-9,11-19周）</t>
    <phoneticPr fontId="1" type="noConversion"/>
  </si>
  <si>
    <t>MBA702</t>
    <phoneticPr fontId="1" type="noConversion"/>
  </si>
  <si>
    <t>LN320</t>
  </si>
  <si>
    <t>9-10
（2-9,11-15周）</t>
    <phoneticPr fontId="1" type="noConversion"/>
  </si>
  <si>
    <t>9-10
（1-8，11-15周）</t>
    <phoneticPr fontId="1" type="noConversion"/>
  </si>
  <si>
    <t>MBA602</t>
    <phoneticPr fontId="1" type="noConversion"/>
  </si>
  <si>
    <t>/</t>
    <phoneticPr fontId="1" type="noConversion"/>
  </si>
  <si>
    <t>考查</t>
    <phoneticPr fontId="1" type="noConversion"/>
  </si>
  <si>
    <t>形势与政策
Current Situation and Policy</t>
    <phoneticPr fontId="1" type="noConversion"/>
  </si>
  <si>
    <t>学工部</t>
    <phoneticPr fontId="1" type="noConversion"/>
  </si>
  <si>
    <t>经济
金融</t>
    <phoneticPr fontId="1" type="noConversion"/>
  </si>
  <si>
    <t>管理学（1）
Management</t>
    <phoneticPr fontId="1" type="noConversion"/>
  </si>
  <si>
    <t>国商</t>
    <phoneticPr fontId="1" type="noConversion"/>
  </si>
  <si>
    <t>管理学（2）
Management</t>
    <phoneticPr fontId="1" type="noConversion"/>
  </si>
  <si>
    <t>邹波（2-9周）
苏琴（11-19周）</t>
    <phoneticPr fontId="1" type="noConversion"/>
  </si>
  <si>
    <t>经济
金融</t>
    <phoneticPr fontId="1" type="noConversion"/>
  </si>
  <si>
    <t>管理学（3）
Management</t>
    <phoneticPr fontId="1" type="noConversion"/>
  </si>
  <si>
    <t>经济
金融
管科</t>
    <phoneticPr fontId="1" type="noConversion"/>
  </si>
  <si>
    <t>管理学（4）
Management</t>
    <phoneticPr fontId="1" type="noConversion"/>
  </si>
  <si>
    <t>邬金涛（2-12周）
黄河（13-19周）</t>
    <phoneticPr fontId="1" type="noConversion"/>
  </si>
  <si>
    <t>管理学（5）
Management</t>
    <phoneticPr fontId="1" type="noConversion"/>
  </si>
  <si>
    <t>货币金融学（1）
Principle of Finance</t>
    <phoneticPr fontId="1" type="noConversion"/>
  </si>
  <si>
    <t>杨子晖</t>
    <phoneticPr fontId="1" type="noConversion"/>
  </si>
  <si>
    <t>货币金融学（3）
Principle of Finance</t>
    <phoneticPr fontId="1" type="noConversion"/>
  </si>
  <si>
    <t>张一林</t>
    <phoneticPr fontId="1" type="noConversion"/>
  </si>
  <si>
    <t>货币金融学（英）
Principle of Finance</t>
    <phoneticPr fontId="1" type="noConversion"/>
  </si>
  <si>
    <t>陈立</t>
    <phoneticPr fontId="1" type="noConversion"/>
  </si>
  <si>
    <t>朱传奇</t>
    <phoneticPr fontId="1" type="noConversion"/>
  </si>
  <si>
    <t>中级宏观经济学（英）（2)
Intermediate Macroeconomics</t>
    <phoneticPr fontId="1" type="noConversion"/>
  </si>
  <si>
    <t>陈希路</t>
    <phoneticPr fontId="1" type="noConversion"/>
  </si>
  <si>
    <t>金融
经济</t>
    <phoneticPr fontId="1" type="noConversion"/>
  </si>
  <si>
    <t>计量经济学（1）
Econometrics</t>
    <phoneticPr fontId="1" type="noConversion"/>
  </si>
  <si>
    <t>杨海生</t>
    <phoneticPr fontId="1" type="noConversion"/>
  </si>
  <si>
    <t>计量经济学(上机)（2）
Econometric Software Application</t>
    <phoneticPr fontId="1" type="noConversion"/>
  </si>
  <si>
    <t>计量经济学（3）
Econometrics</t>
    <phoneticPr fontId="1" type="noConversion"/>
  </si>
  <si>
    <t>李捷瑜</t>
    <phoneticPr fontId="1" type="noConversion"/>
  </si>
  <si>
    <t>计量经济学(上机)（4）
Econometric Software Application</t>
    <phoneticPr fontId="1" type="noConversion"/>
  </si>
  <si>
    <t>计量经济学（5）
Econometrics</t>
    <phoneticPr fontId="1" type="noConversion"/>
  </si>
  <si>
    <t>郑昕</t>
    <phoneticPr fontId="1" type="noConversion"/>
  </si>
  <si>
    <t>计量经济学(上机)（5）
Econometric Software Application</t>
    <phoneticPr fontId="1" type="noConversion"/>
  </si>
  <si>
    <t>国商</t>
    <phoneticPr fontId="12" type="noConversion"/>
  </si>
  <si>
    <t>专必</t>
    <phoneticPr fontId="12" type="noConversion"/>
  </si>
  <si>
    <t>计量经济学（英）（6）
Econometrics</t>
    <phoneticPr fontId="1" type="noConversion"/>
  </si>
  <si>
    <t>李兵</t>
    <phoneticPr fontId="1" type="noConversion"/>
  </si>
  <si>
    <t>计量经济学(上机)（英）（6）
Econometric Software Application</t>
    <phoneticPr fontId="1" type="noConversion"/>
  </si>
  <si>
    <t>管科</t>
    <phoneticPr fontId="12" type="noConversion"/>
  </si>
  <si>
    <t>运筹学
Operations Research</t>
    <phoneticPr fontId="1" type="noConversion"/>
  </si>
  <si>
    <t>傅科</t>
    <phoneticPr fontId="1" type="noConversion"/>
  </si>
  <si>
    <t>数据分析方法（英）
Data Analysis</t>
    <phoneticPr fontId="1" type="noConversion"/>
  </si>
  <si>
    <t>李力</t>
    <phoneticPr fontId="1" type="noConversion"/>
  </si>
  <si>
    <t>管理信息系统
Management Information Systems</t>
    <phoneticPr fontId="1" type="noConversion"/>
  </si>
  <si>
    <t>张斌</t>
    <phoneticPr fontId="1" type="noConversion"/>
  </si>
  <si>
    <t>全球化战略管理（英）
Strategic Management in Globalization</t>
    <phoneticPr fontId="1" type="noConversion"/>
  </si>
  <si>
    <t>林道谧</t>
    <phoneticPr fontId="1" type="noConversion"/>
  </si>
  <si>
    <t>专选</t>
    <phoneticPr fontId="1" type="noConversion"/>
  </si>
  <si>
    <t>商务与经济统计（1）
Statistics for Business and Economics</t>
    <phoneticPr fontId="1" type="noConversion"/>
  </si>
  <si>
    <t>商务与经济统计（2）
Statistics for Business and Economics</t>
    <phoneticPr fontId="1" type="noConversion"/>
  </si>
  <si>
    <t>扶青</t>
    <phoneticPr fontId="1" type="noConversion"/>
  </si>
  <si>
    <t>专选
（必选）</t>
    <phoneticPr fontId="1" type="noConversion"/>
  </si>
  <si>
    <t>全球社会（1）
Global Community</t>
    <phoneticPr fontId="1" type="noConversion"/>
  </si>
  <si>
    <t>曹鸿</t>
    <phoneticPr fontId="1" type="noConversion"/>
  </si>
  <si>
    <t>实变函数
Real Analysis</t>
    <phoneticPr fontId="1" type="noConversion"/>
  </si>
  <si>
    <t>何伟弘
（数学学院）</t>
    <phoneticPr fontId="1" type="noConversion"/>
  </si>
  <si>
    <t>1-2</t>
    <phoneticPr fontId="1" type="noConversion"/>
  </si>
  <si>
    <t>以教务系统为准</t>
    <phoneticPr fontId="1" type="noConversion"/>
  </si>
  <si>
    <t>FL2202</t>
  </si>
  <si>
    <t>5-6
（1-9周）</t>
    <phoneticPr fontId="1" type="noConversion"/>
  </si>
  <si>
    <t>PE202</t>
  </si>
  <si>
    <t>5-6</t>
    <phoneticPr fontId="1" type="noConversion"/>
  </si>
  <si>
    <t>MAR202</t>
  </si>
  <si>
    <t>由学工部统一安排</t>
    <phoneticPr fontId="2" type="noConversion"/>
  </si>
  <si>
    <t>/</t>
    <phoneticPr fontId="2" type="noConversion"/>
  </si>
  <si>
    <t>PUB102</t>
    <phoneticPr fontId="1" type="noConversion"/>
  </si>
  <si>
    <t>PUB178</t>
    <phoneticPr fontId="1" type="noConversion"/>
  </si>
  <si>
    <t>9-10
（2-9,11-19周）</t>
    <phoneticPr fontId="1" type="noConversion"/>
  </si>
  <si>
    <t>9-10
（11-19周）</t>
    <phoneticPr fontId="1" type="noConversion"/>
  </si>
  <si>
    <t>叶102</t>
    <phoneticPr fontId="1" type="noConversion"/>
  </si>
  <si>
    <t>LN116</t>
    <phoneticPr fontId="12" type="noConversion"/>
  </si>
  <si>
    <t>7-8
（2-9,11-19周）</t>
    <phoneticPr fontId="1" type="noConversion"/>
  </si>
  <si>
    <t>1-2
（11-19周）</t>
    <phoneticPr fontId="1" type="noConversion"/>
  </si>
  <si>
    <t>MBA201</t>
    <phoneticPr fontId="1" type="noConversion"/>
  </si>
  <si>
    <t>3-4
（11-19周）</t>
    <phoneticPr fontId="1" type="noConversion"/>
  </si>
  <si>
    <t>1-2
（2-9,11-19周）</t>
    <phoneticPr fontId="1" type="noConversion"/>
  </si>
  <si>
    <t>叶101</t>
    <phoneticPr fontId="1" type="noConversion"/>
  </si>
  <si>
    <t>3-4
（2-9,11-19周）</t>
    <phoneticPr fontId="1" type="noConversion"/>
  </si>
  <si>
    <t>3-4
（2-9周）</t>
    <phoneticPr fontId="1" type="noConversion"/>
  </si>
  <si>
    <t>黄传经堂
L503</t>
    <phoneticPr fontId="1" type="noConversion"/>
  </si>
  <si>
    <t>LN242</t>
  </si>
  <si>
    <t>7-8
（2-9周）</t>
    <phoneticPr fontId="1" type="noConversion"/>
  </si>
  <si>
    <t>1-2
（2-9周）</t>
    <phoneticPr fontId="1" type="noConversion"/>
  </si>
  <si>
    <t>3-4
（1-9周）</t>
    <phoneticPr fontId="1" type="noConversion"/>
  </si>
  <si>
    <t>9-10
（2-9周）</t>
    <phoneticPr fontId="1" type="noConversion"/>
  </si>
  <si>
    <t>5-6
（2-9周）</t>
    <phoneticPr fontId="1" type="noConversion"/>
  </si>
  <si>
    <t>MBA902</t>
    <phoneticPr fontId="1" type="noConversion"/>
  </si>
  <si>
    <t>LN242E</t>
  </si>
  <si>
    <t>5-6
（2-9,11-19周）</t>
    <phoneticPr fontId="1" type="noConversion"/>
  </si>
  <si>
    <t>1-2
（1-9周）</t>
    <phoneticPr fontId="1" type="noConversion"/>
  </si>
  <si>
    <t>LN214</t>
  </si>
  <si>
    <t>LN309</t>
  </si>
  <si>
    <t>LN315</t>
  </si>
  <si>
    <t>LN309E</t>
    <phoneticPr fontId="12" type="noConversion"/>
  </si>
  <si>
    <t>LN246E</t>
    <phoneticPr fontId="12" type="noConversion"/>
  </si>
  <si>
    <t>7-8
（11-19周）</t>
    <phoneticPr fontId="1" type="noConversion"/>
  </si>
  <si>
    <t>7-8</t>
    <phoneticPr fontId="1" type="noConversion"/>
  </si>
  <si>
    <t>周一：
黄传经堂L403
周四：
叶103</t>
    <phoneticPr fontId="1" type="noConversion"/>
  </si>
  <si>
    <t>LN3109</t>
  </si>
  <si>
    <t>MBA901</t>
    <phoneticPr fontId="1" type="noConversion"/>
  </si>
  <si>
    <t>LN238</t>
  </si>
  <si>
    <t>叶103</t>
    <phoneticPr fontId="1" type="noConversion"/>
  </si>
  <si>
    <t>LN3111</t>
  </si>
  <si>
    <t>MBA901</t>
    <phoneticPr fontId="1" type="noConversion"/>
  </si>
  <si>
    <t>LN222</t>
  </si>
  <si>
    <t>MBA902</t>
    <phoneticPr fontId="1" type="noConversion"/>
  </si>
  <si>
    <t>LN220</t>
  </si>
  <si>
    <t>7-8
（2-9周）</t>
    <phoneticPr fontId="1" type="noConversion"/>
  </si>
  <si>
    <t>7-8
（2-9,11-19周）</t>
    <phoneticPr fontId="1" type="noConversion"/>
  </si>
  <si>
    <t>3-4</t>
    <phoneticPr fontId="1" type="noConversion"/>
  </si>
  <si>
    <t>黄传经堂
L107</t>
    <phoneticPr fontId="1" type="noConversion"/>
  </si>
  <si>
    <t>LN228</t>
  </si>
  <si>
    <t>5-6</t>
    <phoneticPr fontId="1" type="noConversion"/>
  </si>
  <si>
    <t>3-4
（11-19周）</t>
    <phoneticPr fontId="1" type="noConversion"/>
  </si>
  <si>
    <t>9-10
（1-9，11-19周）</t>
    <phoneticPr fontId="1" type="noConversion"/>
  </si>
  <si>
    <t>叶101</t>
    <phoneticPr fontId="1" type="noConversion"/>
  </si>
  <si>
    <t>LN226</t>
  </si>
  <si>
    <t>选课人数不足，第3次课开始取消开课</t>
    <phoneticPr fontId="1" type="noConversion"/>
  </si>
  <si>
    <t>选课人数不足，第2次课开始取消开课</t>
    <phoneticPr fontId="1" type="noConversion"/>
  </si>
  <si>
    <t>选课人数不足，第3次课开始取消开课</t>
    <phoneticPr fontId="1" type="noConversion"/>
  </si>
  <si>
    <t>选课人数不足，取消开课</t>
    <phoneticPr fontId="1" type="noConversion"/>
  </si>
  <si>
    <t>MAR113</t>
  </si>
  <si>
    <t>PUB199</t>
  </si>
  <si>
    <t>PUB178</t>
  </si>
  <si>
    <t>FL1202</t>
  </si>
  <si>
    <t>PE102</t>
  </si>
  <si>
    <t>MAR103</t>
  </si>
  <si>
    <t>MAR107</t>
  </si>
  <si>
    <t>MA190</t>
  </si>
  <si>
    <t>MA183</t>
  </si>
  <si>
    <t>BF134</t>
  </si>
  <si>
    <t>BS101</t>
  </si>
  <si>
    <t>TM138</t>
  </si>
  <si>
    <t>LN134</t>
  </si>
  <si>
    <t>涂圣康</t>
    <phoneticPr fontId="1" type="noConversion"/>
  </si>
  <si>
    <t>选课人数不足，第2次课开始取消开课</t>
    <phoneticPr fontId="1" type="noConversion"/>
  </si>
  <si>
    <t>郑安琳</t>
    <phoneticPr fontId="1" type="noConversion"/>
  </si>
  <si>
    <t>曾雅琦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</si>
</sst>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m&quot;月&quot;d&quot;日&quot;;@"/>
  </numFmts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4"/>
      <name val="宋体"/>
      <family val="3"/>
      <charset val="134"/>
      <scheme val="minor"/>
    </font>
    <font>
      <b/>
      <sz val="11"/>
      <name val="宋体"/>
      <family val="2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21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0" fillId="0" borderId="0" xfId="0">
      <alignment vertical="center"/>
    </xf>
    <xf numFmtId="0" fontId="7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7" fillId="0" borderId="17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9" fontId="7" fillId="4" borderId="17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/>
    </xf>
    <xf numFmtId="49" fontId="7" fillId="0" borderId="2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49" fontId="7" fillId="3" borderId="17" xfId="0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7" fillId="0" borderId="0" xfId="0" applyFont="1">
      <alignment vertical="center"/>
    </xf>
    <xf numFmtId="0" fontId="7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0" fontId="10" fillId="0" borderId="2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49" fontId="6" fillId="4" borderId="1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6" fillId="0" borderId="20" xfId="0" applyFont="1" applyFill="1" applyBorder="1" applyAlignment="1">
      <alignment vertical="center" wrapText="1"/>
    </xf>
    <xf numFmtId="0" fontId="6" fillId="0" borderId="3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left" vertical="center" wrapText="1"/>
    </xf>
    <xf numFmtId="0" fontId="4" fillId="0" borderId="27" xfId="0" applyNumberFormat="1" applyFont="1" applyFill="1" applyBorder="1" applyAlignment="1">
      <alignment horizontal="left" vertical="center" wrapText="1"/>
    </xf>
    <xf numFmtId="0" fontId="4" fillId="0" borderId="29" xfId="0" applyNumberFormat="1" applyFont="1" applyFill="1" applyBorder="1" applyAlignment="1">
      <alignment horizontal="left" vertical="center" wrapText="1"/>
    </xf>
    <xf numFmtId="0" fontId="4" fillId="0" borderId="28" xfId="0" applyNumberFormat="1" applyFont="1" applyFill="1" applyBorder="1" applyAlignment="1">
      <alignment horizontal="left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9" fontId="8" fillId="0" borderId="3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5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4"/>
  <sheetViews>
    <sheetView tabSelected="1" zoomScale="80" zoomScaleNormal="80" zoomScaleSheetLayoutView="80" workbookViewId="0">
      <pane xSplit="5" ySplit="4" topLeftCell="F5" activePane="bottomRight" state="frozenSplit"/>
      <selection pane="topRight" activeCell="S1" sqref="S1"/>
      <selection pane="bottomLeft" activeCell="A9" sqref="A9"/>
      <selection pane="bottomRight" activeCell="E9" sqref="E9:E10"/>
    </sheetView>
  </sheetViews>
  <sheetFormatPr defaultRowHeight="13.5"/>
  <cols>
    <col min="1" max="1" width="5.125" customWidth="1"/>
    <col min="2" max="2" width="8.625" style="6" customWidth="1"/>
    <col min="3" max="3" width="6.75" customWidth="1"/>
    <col min="4" max="4" width="30" customWidth="1"/>
    <col min="5" max="5" width="17.5" style="10" customWidth="1"/>
    <col min="6" max="6" width="13.75" style="10" customWidth="1"/>
    <col min="7" max="7" width="15.875" style="4" customWidth="1"/>
    <col min="8" max="8" width="17.25" customWidth="1"/>
    <col min="9" max="9" width="18" customWidth="1"/>
    <col min="10" max="10" width="13.875" customWidth="1"/>
    <col min="11" max="11" width="17.375" style="6" customWidth="1"/>
    <col min="12" max="12" width="15.875" customWidth="1"/>
    <col min="13" max="14" width="7" customWidth="1"/>
    <col min="15" max="15" width="9.125" bestFit="1" customWidth="1"/>
    <col min="16" max="16" width="9.125" style="8" customWidth="1"/>
    <col min="17" max="17" width="10.75" style="8" customWidth="1"/>
    <col min="18" max="18" width="15.75" customWidth="1"/>
    <col min="19" max="19" width="2.625" customWidth="1"/>
    <col min="21" max="21" width="9.25" bestFit="1" customWidth="1"/>
    <col min="22" max="22" width="6.75" customWidth="1"/>
    <col min="25" max="25" width="9.25" bestFit="1" customWidth="1"/>
    <col min="26" max="26" width="6.75" customWidth="1"/>
  </cols>
  <sheetData>
    <row r="1" spans="1:27" s="11" customFormat="1" ht="23.25" customHeight="1" thickBot="1">
      <c r="A1" s="184" t="s">
        <v>21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</row>
    <row r="2" spans="1:27" s="11" customFormat="1" ht="72" customHeight="1">
      <c r="A2" s="191" t="s">
        <v>226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3"/>
      <c r="Q2" s="193"/>
      <c r="R2" s="194"/>
      <c r="T2" s="176" t="s">
        <v>104</v>
      </c>
      <c r="U2" s="177"/>
      <c r="V2" s="177"/>
      <c r="W2" s="177"/>
      <c r="X2" s="177"/>
      <c r="Y2" s="177"/>
      <c r="Z2" s="177"/>
      <c r="AA2" s="178"/>
    </row>
    <row r="3" spans="1:27" s="2" customFormat="1" ht="16.5" customHeight="1">
      <c r="A3" s="195" t="s">
        <v>0</v>
      </c>
      <c r="B3" s="179" t="s">
        <v>1</v>
      </c>
      <c r="C3" s="181" t="s">
        <v>2</v>
      </c>
      <c r="D3" s="181" t="s">
        <v>3</v>
      </c>
      <c r="E3" s="181" t="s">
        <v>13</v>
      </c>
      <c r="F3" s="181" t="s">
        <v>145</v>
      </c>
      <c r="G3" s="190" t="s">
        <v>7</v>
      </c>
      <c r="H3" s="190" t="s">
        <v>8</v>
      </c>
      <c r="I3" s="190" t="s">
        <v>9</v>
      </c>
      <c r="J3" s="190" t="s">
        <v>10</v>
      </c>
      <c r="K3" s="190" t="s">
        <v>11</v>
      </c>
      <c r="L3" s="183" t="s">
        <v>12</v>
      </c>
      <c r="M3" s="183" t="s">
        <v>4</v>
      </c>
      <c r="N3" s="183" t="s">
        <v>5</v>
      </c>
      <c r="O3" s="183" t="s">
        <v>363</v>
      </c>
      <c r="P3" s="183" t="s">
        <v>364</v>
      </c>
      <c r="Q3" s="183" t="s">
        <v>365</v>
      </c>
      <c r="R3" s="197" t="s">
        <v>6</v>
      </c>
      <c r="T3" s="185" t="s">
        <v>105</v>
      </c>
      <c r="U3" s="186"/>
      <c r="V3" s="186"/>
      <c r="W3" s="187"/>
      <c r="X3" s="188" t="s">
        <v>106</v>
      </c>
      <c r="Y3" s="186"/>
      <c r="Z3" s="186"/>
      <c r="AA3" s="189"/>
    </row>
    <row r="4" spans="1:27" ht="42.75" customHeight="1">
      <c r="A4" s="196"/>
      <c r="B4" s="180"/>
      <c r="C4" s="182"/>
      <c r="D4" s="182"/>
      <c r="E4" s="182"/>
      <c r="F4" s="182"/>
      <c r="G4" s="190"/>
      <c r="H4" s="190"/>
      <c r="I4" s="190"/>
      <c r="J4" s="190"/>
      <c r="K4" s="190"/>
      <c r="L4" s="183"/>
      <c r="M4" s="183"/>
      <c r="N4" s="183"/>
      <c r="O4" s="183"/>
      <c r="P4" s="183"/>
      <c r="Q4" s="183"/>
      <c r="R4" s="198"/>
      <c r="T4" s="14" t="s">
        <v>122</v>
      </c>
      <c r="U4" s="1" t="s">
        <v>107</v>
      </c>
      <c r="V4" s="1" t="s">
        <v>108</v>
      </c>
      <c r="W4" s="15" t="s">
        <v>109</v>
      </c>
      <c r="X4" s="16" t="s">
        <v>122</v>
      </c>
      <c r="Y4" s="1" t="s">
        <v>107</v>
      </c>
      <c r="Z4" s="17" t="s">
        <v>108</v>
      </c>
      <c r="AA4" s="18" t="s">
        <v>109</v>
      </c>
    </row>
    <row r="5" spans="1:27" ht="39" customHeight="1">
      <c r="A5" s="31">
        <v>1</v>
      </c>
      <c r="B5" s="141" t="s">
        <v>24</v>
      </c>
      <c r="C5" s="13" t="s">
        <v>25</v>
      </c>
      <c r="D5" s="37" t="s">
        <v>26</v>
      </c>
      <c r="E5" s="13" t="s">
        <v>27</v>
      </c>
      <c r="F5" s="134" t="s">
        <v>146</v>
      </c>
      <c r="G5" s="12" t="s">
        <v>366</v>
      </c>
      <c r="H5" s="12"/>
      <c r="I5" s="65"/>
      <c r="J5" s="65"/>
      <c r="K5" s="65"/>
      <c r="L5" s="13" t="s">
        <v>367</v>
      </c>
      <c r="M5" s="144">
        <v>0.5</v>
      </c>
      <c r="N5" s="144">
        <v>18</v>
      </c>
      <c r="O5" s="133">
        <v>310</v>
      </c>
      <c r="P5" s="133" t="s">
        <v>368</v>
      </c>
      <c r="Q5" s="38" t="s">
        <v>367</v>
      </c>
      <c r="R5" s="162"/>
      <c r="T5" s="21" t="s">
        <v>192</v>
      </c>
      <c r="U5" s="28" t="s">
        <v>192</v>
      </c>
      <c r="V5" s="34" t="s">
        <v>192</v>
      </c>
      <c r="W5" s="22" t="s">
        <v>192</v>
      </c>
      <c r="X5" s="19" t="s">
        <v>192</v>
      </c>
      <c r="Y5" s="28" t="s">
        <v>192</v>
      </c>
      <c r="Z5" s="23" t="s">
        <v>192</v>
      </c>
      <c r="AA5" s="24" t="s">
        <v>192</v>
      </c>
    </row>
    <row r="6" spans="1:27" s="8" customFormat="1" ht="46.5" customHeight="1">
      <c r="A6" s="86">
        <v>2</v>
      </c>
      <c r="B6" s="141" t="s">
        <v>24</v>
      </c>
      <c r="C6" s="135" t="s">
        <v>25</v>
      </c>
      <c r="D6" s="59" t="s">
        <v>281</v>
      </c>
      <c r="E6" s="167" t="s">
        <v>283</v>
      </c>
      <c r="F6" s="80" t="s">
        <v>146</v>
      </c>
      <c r="G6" s="172" t="s">
        <v>369</v>
      </c>
      <c r="H6" s="172"/>
      <c r="I6" s="172"/>
      <c r="J6" s="172"/>
      <c r="K6" s="172"/>
      <c r="L6" s="135" t="s">
        <v>370</v>
      </c>
      <c r="M6" s="135">
        <v>2</v>
      </c>
      <c r="N6" s="145">
        <v>36</v>
      </c>
      <c r="O6" s="135">
        <v>309</v>
      </c>
      <c r="P6" s="135" t="s">
        <v>371</v>
      </c>
      <c r="Q6" s="135">
        <v>202123338</v>
      </c>
      <c r="R6" s="67"/>
      <c r="S6" s="55"/>
      <c r="T6" s="169" t="s">
        <v>194</v>
      </c>
      <c r="U6" s="170"/>
      <c r="V6" s="170"/>
      <c r="W6" s="170"/>
      <c r="X6" s="170"/>
      <c r="Y6" s="170"/>
      <c r="Z6" s="170"/>
      <c r="AA6" s="171"/>
    </row>
    <row r="7" spans="1:27" s="8" customFormat="1" ht="46.5" customHeight="1">
      <c r="A7" s="137">
        <v>3</v>
      </c>
      <c r="B7" s="133" t="s">
        <v>284</v>
      </c>
      <c r="C7" s="135" t="s">
        <v>39</v>
      </c>
      <c r="D7" s="59" t="s">
        <v>285</v>
      </c>
      <c r="E7" s="167" t="s">
        <v>286</v>
      </c>
      <c r="F7" s="94" t="s">
        <v>235</v>
      </c>
      <c r="G7" s="175" t="s">
        <v>372</v>
      </c>
      <c r="H7" s="175"/>
      <c r="I7" s="175"/>
      <c r="J7" s="175"/>
      <c r="K7" s="175"/>
      <c r="L7" s="135" t="s">
        <v>373</v>
      </c>
      <c r="M7" s="144">
        <v>1</v>
      </c>
      <c r="N7" s="144">
        <v>36</v>
      </c>
      <c r="O7" s="133">
        <v>310</v>
      </c>
      <c r="P7" s="133" t="s">
        <v>374</v>
      </c>
      <c r="Q7" s="13">
        <v>202111376</v>
      </c>
      <c r="R7" s="67"/>
      <c r="S7" s="55"/>
      <c r="T7" s="169" t="s">
        <v>195</v>
      </c>
      <c r="U7" s="170"/>
      <c r="V7" s="170"/>
      <c r="W7" s="170"/>
      <c r="X7" s="170"/>
      <c r="Y7" s="170"/>
      <c r="Z7" s="170"/>
      <c r="AA7" s="171"/>
    </row>
    <row r="8" spans="1:27" ht="46.5" customHeight="1">
      <c r="A8" s="137">
        <v>4</v>
      </c>
      <c r="B8" s="173" t="s">
        <v>287</v>
      </c>
      <c r="C8" s="133" t="s">
        <v>39</v>
      </c>
      <c r="D8" s="57" t="s">
        <v>288</v>
      </c>
      <c r="E8" s="165" t="s">
        <v>289</v>
      </c>
      <c r="F8" s="167" t="s">
        <v>275</v>
      </c>
      <c r="G8" s="12" t="s">
        <v>375</v>
      </c>
      <c r="H8" s="12"/>
      <c r="I8" s="12" t="s">
        <v>376</v>
      </c>
      <c r="J8" s="12"/>
      <c r="K8" s="12"/>
      <c r="L8" s="13" t="s">
        <v>377</v>
      </c>
      <c r="M8" s="144">
        <v>3</v>
      </c>
      <c r="N8" s="144">
        <v>54</v>
      </c>
      <c r="O8" s="146">
        <v>32</v>
      </c>
      <c r="P8" s="133" t="s">
        <v>378</v>
      </c>
      <c r="Q8" s="38">
        <v>202123372</v>
      </c>
      <c r="R8" s="61"/>
      <c r="T8" s="21" t="s">
        <v>80</v>
      </c>
      <c r="U8" s="28">
        <v>44304</v>
      </c>
      <c r="V8" s="34" t="s">
        <v>58</v>
      </c>
      <c r="W8" s="22" t="s">
        <v>81</v>
      </c>
      <c r="X8" s="21" t="s">
        <v>80</v>
      </c>
      <c r="Y8" s="28">
        <v>44739</v>
      </c>
      <c r="Z8" s="23" t="s">
        <v>58</v>
      </c>
      <c r="AA8" s="24" t="s">
        <v>59</v>
      </c>
    </row>
    <row r="9" spans="1:27" ht="46.5" customHeight="1">
      <c r="A9" s="137">
        <v>5</v>
      </c>
      <c r="B9" s="173"/>
      <c r="C9" s="133" t="s">
        <v>39</v>
      </c>
      <c r="D9" s="57" t="s">
        <v>71</v>
      </c>
      <c r="E9" s="174" t="s">
        <v>290</v>
      </c>
      <c r="F9" s="112" t="s">
        <v>622</v>
      </c>
      <c r="G9" s="12" t="s">
        <v>379</v>
      </c>
      <c r="H9" s="12"/>
      <c r="I9" s="12" t="s">
        <v>380</v>
      </c>
      <c r="J9" s="12"/>
      <c r="K9" s="12"/>
      <c r="L9" s="38" t="s">
        <v>93</v>
      </c>
      <c r="M9" s="144">
        <v>3</v>
      </c>
      <c r="N9" s="144">
        <v>54</v>
      </c>
      <c r="O9" s="146">
        <v>53</v>
      </c>
      <c r="P9" s="133" t="s">
        <v>378</v>
      </c>
      <c r="Q9" s="13">
        <v>202123374</v>
      </c>
      <c r="R9" s="61"/>
      <c r="T9" s="21" t="s">
        <v>80</v>
      </c>
      <c r="U9" s="28">
        <v>44304</v>
      </c>
      <c r="V9" s="34" t="s">
        <v>58</v>
      </c>
      <c r="W9" s="22" t="s">
        <v>81</v>
      </c>
      <c r="X9" s="19" t="s">
        <v>80</v>
      </c>
      <c r="Y9" s="28">
        <v>44739</v>
      </c>
      <c r="Z9" s="23" t="s">
        <v>58</v>
      </c>
      <c r="AA9" s="24" t="s">
        <v>59</v>
      </c>
    </row>
    <row r="10" spans="1:27" ht="51.75" customHeight="1">
      <c r="A10" s="137">
        <v>6</v>
      </c>
      <c r="B10" s="173"/>
      <c r="C10" s="133" t="s">
        <v>39</v>
      </c>
      <c r="D10" s="57" t="s">
        <v>72</v>
      </c>
      <c r="E10" s="174"/>
      <c r="F10" s="112" t="s">
        <v>623</v>
      </c>
      <c r="G10" s="12" t="s">
        <v>381</v>
      </c>
      <c r="H10" s="12"/>
      <c r="I10" s="12" t="s">
        <v>382</v>
      </c>
      <c r="J10" s="12"/>
      <c r="K10" s="12"/>
      <c r="L10" s="38" t="s">
        <v>93</v>
      </c>
      <c r="M10" s="144">
        <v>3</v>
      </c>
      <c r="N10" s="144">
        <v>54</v>
      </c>
      <c r="O10" s="146">
        <v>53</v>
      </c>
      <c r="P10" s="133" t="s">
        <v>378</v>
      </c>
      <c r="Q10" s="38">
        <v>202123375</v>
      </c>
      <c r="R10" s="61"/>
      <c r="T10" s="21" t="s">
        <v>80</v>
      </c>
      <c r="U10" s="28">
        <v>44304</v>
      </c>
      <c r="V10" s="34" t="s">
        <v>58</v>
      </c>
      <c r="W10" s="22" t="s">
        <v>81</v>
      </c>
      <c r="X10" s="19" t="s">
        <v>80</v>
      </c>
      <c r="Y10" s="28">
        <v>44739</v>
      </c>
      <c r="Z10" s="23" t="s">
        <v>58</v>
      </c>
      <c r="AA10" s="24" t="s">
        <v>59</v>
      </c>
    </row>
    <row r="11" spans="1:27" ht="50.25" customHeight="1">
      <c r="A11" s="137">
        <v>7</v>
      </c>
      <c r="B11" s="173"/>
      <c r="C11" s="133" t="s">
        <v>39</v>
      </c>
      <c r="D11" s="57" t="s">
        <v>291</v>
      </c>
      <c r="E11" s="165" t="s">
        <v>292</v>
      </c>
      <c r="F11" s="167" t="s">
        <v>174</v>
      </c>
      <c r="G11" s="12"/>
      <c r="H11" s="12"/>
      <c r="I11" s="12"/>
      <c r="J11" s="12" t="s">
        <v>383</v>
      </c>
      <c r="K11" s="12"/>
      <c r="L11" s="38" t="s">
        <v>384</v>
      </c>
      <c r="M11" s="144">
        <v>2</v>
      </c>
      <c r="N11" s="144">
        <v>36</v>
      </c>
      <c r="O11" s="146">
        <v>155</v>
      </c>
      <c r="P11" s="133" t="s">
        <v>385</v>
      </c>
      <c r="Q11" s="13">
        <v>202123415</v>
      </c>
      <c r="R11" s="61"/>
      <c r="T11" s="21" t="s">
        <v>85</v>
      </c>
      <c r="U11" s="28" t="s">
        <v>82</v>
      </c>
      <c r="V11" s="34" t="s">
        <v>82</v>
      </c>
      <c r="W11" s="22" t="s">
        <v>82</v>
      </c>
      <c r="X11" s="19" t="s">
        <v>80</v>
      </c>
      <c r="Y11" s="28">
        <v>44375</v>
      </c>
      <c r="Z11" s="23" t="s">
        <v>197</v>
      </c>
      <c r="AA11" s="24" t="s">
        <v>198</v>
      </c>
    </row>
    <row r="12" spans="1:27" ht="63.75" customHeight="1">
      <c r="A12" s="137">
        <v>8</v>
      </c>
      <c r="B12" s="173"/>
      <c r="C12" s="133" t="s">
        <v>39</v>
      </c>
      <c r="D12" s="57" t="s">
        <v>293</v>
      </c>
      <c r="E12" s="165" t="s">
        <v>294</v>
      </c>
      <c r="F12" s="167" t="s">
        <v>249</v>
      </c>
      <c r="G12" s="12"/>
      <c r="H12" s="12" t="s">
        <v>386</v>
      </c>
      <c r="I12" s="12"/>
      <c r="J12" s="12" t="s">
        <v>387</v>
      </c>
      <c r="K12" s="12"/>
      <c r="L12" s="135" t="s">
        <v>388</v>
      </c>
      <c r="M12" s="144">
        <v>3</v>
      </c>
      <c r="N12" s="144">
        <v>54</v>
      </c>
      <c r="O12" s="146">
        <v>56</v>
      </c>
      <c r="P12" s="133" t="s">
        <v>389</v>
      </c>
      <c r="Q12" s="38">
        <v>202123419</v>
      </c>
      <c r="R12" s="61"/>
      <c r="T12" s="21" t="s">
        <v>85</v>
      </c>
      <c r="U12" s="28" t="s">
        <v>82</v>
      </c>
      <c r="V12" s="34" t="s">
        <v>82</v>
      </c>
      <c r="W12" s="22" t="s">
        <v>82</v>
      </c>
      <c r="X12" s="19" t="s">
        <v>80</v>
      </c>
      <c r="Y12" s="28">
        <v>44375</v>
      </c>
      <c r="Z12" s="23" t="s">
        <v>197</v>
      </c>
      <c r="AA12" s="24" t="s">
        <v>60</v>
      </c>
    </row>
    <row r="13" spans="1:27" ht="37.5" customHeight="1">
      <c r="A13" s="137">
        <v>9</v>
      </c>
      <c r="B13" s="173"/>
      <c r="C13" s="133" t="s">
        <v>39</v>
      </c>
      <c r="D13" s="57" t="s">
        <v>73</v>
      </c>
      <c r="E13" s="165" t="s">
        <v>295</v>
      </c>
      <c r="F13" s="167" t="s">
        <v>250</v>
      </c>
      <c r="G13" s="12"/>
      <c r="H13" s="12" t="s">
        <v>390</v>
      </c>
      <c r="I13" s="12"/>
      <c r="J13" s="12" t="s">
        <v>387</v>
      </c>
      <c r="K13" s="12"/>
      <c r="L13" s="135" t="s">
        <v>391</v>
      </c>
      <c r="M13" s="144">
        <v>3</v>
      </c>
      <c r="N13" s="144">
        <v>54</v>
      </c>
      <c r="O13" s="146">
        <v>95</v>
      </c>
      <c r="P13" s="133" t="s">
        <v>389</v>
      </c>
      <c r="Q13" s="38">
        <v>202123426</v>
      </c>
      <c r="R13" s="61"/>
      <c r="T13" s="21" t="s">
        <v>85</v>
      </c>
      <c r="U13" s="28" t="s">
        <v>82</v>
      </c>
      <c r="V13" s="34" t="s">
        <v>82</v>
      </c>
      <c r="W13" s="22" t="s">
        <v>82</v>
      </c>
      <c r="X13" s="19" t="s">
        <v>80</v>
      </c>
      <c r="Y13" s="28">
        <v>44375</v>
      </c>
      <c r="Z13" s="23" t="s">
        <v>197</v>
      </c>
      <c r="AA13" s="24" t="s">
        <v>60</v>
      </c>
    </row>
    <row r="14" spans="1:27" ht="39.75" customHeight="1">
      <c r="A14" s="137">
        <v>10</v>
      </c>
      <c r="B14" s="173" t="s">
        <v>296</v>
      </c>
      <c r="C14" s="133" t="s">
        <v>39</v>
      </c>
      <c r="D14" s="57" t="s">
        <v>297</v>
      </c>
      <c r="E14" s="165" t="s">
        <v>298</v>
      </c>
      <c r="F14" s="112" t="s">
        <v>280</v>
      </c>
      <c r="G14" s="12" t="s">
        <v>392</v>
      </c>
      <c r="H14" s="12"/>
      <c r="I14" s="12" t="s">
        <v>393</v>
      </c>
      <c r="J14" s="12"/>
      <c r="K14" s="12"/>
      <c r="L14" s="112" t="s">
        <v>394</v>
      </c>
      <c r="M14" s="144">
        <v>3</v>
      </c>
      <c r="N14" s="144">
        <v>54</v>
      </c>
      <c r="O14" s="146">
        <v>62</v>
      </c>
      <c r="P14" s="133" t="s">
        <v>395</v>
      </c>
      <c r="Q14" s="13">
        <v>202123436</v>
      </c>
      <c r="R14" s="61"/>
      <c r="T14" s="21" t="s">
        <v>85</v>
      </c>
      <c r="U14" s="28" t="s">
        <v>82</v>
      </c>
      <c r="V14" s="34" t="s">
        <v>82</v>
      </c>
      <c r="W14" s="22" t="s">
        <v>82</v>
      </c>
      <c r="X14" s="19" t="s">
        <v>83</v>
      </c>
      <c r="Y14" s="28">
        <v>44374</v>
      </c>
      <c r="Z14" s="23" t="s">
        <v>58</v>
      </c>
      <c r="AA14" s="24" t="s">
        <v>60</v>
      </c>
    </row>
    <row r="15" spans="1:27" ht="42" customHeight="1">
      <c r="A15" s="137">
        <v>11</v>
      </c>
      <c r="B15" s="174"/>
      <c r="C15" s="132" t="s">
        <v>299</v>
      </c>
      <c r="D15" s="57" t="s">
        <v>300</v>
      </c>
      <c r="E15" s="165" t="s">
        <v>301</v>
      </c>
      <c r="F15" s="167" t="s">
        <v>176</v>
      </c>
      <c r="G15" s="12" t="s">
        <v>396</v>
      </c>
      <c r="H15" s="12"/>
      <c r="I15" s="12" t="s">
        <v>397</v>
      </c>
      <c r="J15" s="12"/>
      <c r="K15" s="12"/>
      <c r="L15" s="13" t="s">
        <v>398</v>
      </c>
      <c r="M15" s="144">
        <v>3</v>
      </c>
      <c r="N15" s="144">
        <v>54</v>
      </c>
      <c r="O15" s="146">
        <v>40</v>
      </c>
      <c r="P15" s="133" t="s">
        <v>399</v>
      </c>
      <c r="Q15" s="13">
        <v>202123442</v>
      </c>
      <c r="R15" s="61"/>
      <c r="T15" s="21" t="s">
        <v>80</v>
      </c>
      <c r="U15" s="28">
        <v>44304</v>
      </c>
      <c r="V15" s="34" t="s">
        <v>58</v>
      </c>
      <c r="W15" s="22" t="s">
        <v>84</v>
      </c>
      <c r="X15" s="19" t="s">
        <v>80</v>
      </c>
      <c r="Y15" s="28">
        <v>44374</v>
      </c>
      <c r="Z15" s="23" t="s">
        <v>58</v>
      </c>
      <c r="AA15" s="24" t="s">
        <v>59</v>
      </c>
    </row>
    <row r="16" spans="1:27" ht="44.25" customHeight="1">
      <c r="A16" s="137">
        <v>12</v>
      </c>
      <c r="B16" s="174"/>
      <c r="C16" s="133" t="s">
        <v>39</v>
      </c>
      <c r="D16" s="57" t="s">
        <v>302</v>
      </c>
      <c r="E16" s="165" t="s">
        <v>303</v>
      </c>
      <c r="F16" s="167" t="s">
        <v>152</v>
      </c>
      <c r="G16" s="12"/>
      <c r="H16" s="12" t="s">
        <v>400</v>
      </c>
      <c r="I16" s="12"/>
      <c r="J16" s="12" t="s">
        <v>401</v>
      </c>
      <c r="K16" s="12"/>
      <c r="L16" s="13" t="s">
        <v>402</v>
      </c>
      <c r="M16" s="144">
        <v>3</v>
      </c>
      <c r="N16" s="144">
        <v>54</v>
      </c>
      <c r="O16" s="146">
        <v>33</v>
      </c>
      <c r="P16" s="133" t="s">
        <v>403</v>
      </c>
      <c r="Q16" s="13">
        <v>202123444</v>
      </c>
      <c r="R16" s="61"/>
      <c r="T16" s="21" t="s">
        <v>85</v>
      </c>
      <c r="U16" s="28" t="s">
        <v>82</v>
      </c>
      <c r="V16" s="34" t="s">
        <v>82</v>
      </c>
      <c r="W16" s="22" t="s">
        <v>82</v>
      </c>
      <c r="X16" s="19" t="s">
        <v>80</v>
      </c>
      <c r="Y16" s="28">
        <v>44375</v>
      </c>
      <c r="Z16" s="23" t="s">
        <v>197</v>
      </c>
      <c r="AA16" s="24" t="s">
        <v>198</v>
      </c>
    </row>
    <row r="17" spans="1:27" ht="46.5" customHeight="1">
      <c r="A17" s="137">
        <v>13</v>
      </c>
      <c r="B17" s="173" t="s">
        <v>304</v>
      </c>
      <c r="C17" s="133" t="s">
        <v>39</v>
      </c>
      <c r="D17" s="57" t="s">
        <v>305</v>
      </c>
      <c r="E17" s="165" t="s">
        <v>306</v>
      </c>
      <c r="F17" s="167" t="s">
        <v>620</v>
      </c>
      <c r="G17" s="12" t="s">
        <v>404</v>
      </c>
      <c r="H17" s="12"/>
      <c r="I17" s="12" t="s">
        <v>405</v>
      </c>
      <c r="J17" s="12"/>
      <c r="K17" s="12"/>
      <c r="L17" s="13" t="s">
        <v>406</v>
      </c>
      <c r="M17" s="144">
        <v>3</v>
      </c>
      <c r="N17" s="144">
        <v>54</v>
      </c>
      <c r="O17" s="146">
        <v>39</v>
      </c>
      <c r="P17" s="133" t="s">
        <v>407</v>
      </c>
      <c r="Q17" s="13">
        <v>202123575</v>
      </c>
      <c r="R17" s="61"/>
      <c r="T17" s="21" t="s">
        <v>85</v>
      </c>
      <c r="U17" s="28" t="s">
        <v>82</v>
      </c>
      <c r="V17" s="34" t="s">
        <v>82</v>
      </c>
      <c r="W17" s="22" t="s">
        <v>82</v>
      </c>
      <c r="X17" s="19" t="s">
        <v>80</v>
      </c>
      <c r="Y17" s="28">
        <v>44374</v>
      </c>
      <c r="Z17" s="23" t="s">
        <v>58</v>
      </c>
      <c r="AA17" s="24" t="s">
        <v>60</v>
      </c>
    </row>
    <row r="18" spans="1:27" ht="48" customHeight="1">
      <c r="A18" s="137">
        <v>14</v>
      </c>
      <c r="B18" s="173"/>
      <c r="C18" s="13" t="s">
        <v>39</v>
      </c>
      <c r="D18" s="58" t="s">
        <v>307</v>
      </c>
      <c r="E18" s="167" t="s">
        <v>308</v>
      </c>
      <c r="F18" s="167" t="s">
        <v>182</v>
      </c>
      <c r="G18" s="12" t="s">
        <v>408</v>
      </c>
      <c r="H18" s="12"/>
      <c r="I18" s="12" t="s">
        <v>409</v>
      </c>
      <c r="J18" s="12"/>
      <c r="K18" s="12"/>
      <c r="L18" s="13" t="s">
        <v>410</v>
      </c>
      <c r="M18" s="50">
        <v>3</v>
      </c>
      <c r="N18" s="50">
        <v>54</v>
      </c>
      <c r="O18" s="146">
        <v>38</v>
      </c>
      <c r="P18" s="135" t="s">
        <v>411</v>
      </c>
      <c r="Q18" s="13">
        <v>202123580</v>
      </c>
      <c r="R18" s="61"/>
      <c r="T18" s="21" t="s">
        <v>85</v>
      </c>
      <c r="U18" s="28" t="s">
        <v>82</v>
      </c>
      <c r="V18" s="34" t="s">
        <v>82</v>
      </c>
      <c r="W18" s="22" t="s">
        <v>82</v>
      </c>
      <c r="X18" s="19" t="s">
        <v>199</v>
      </c>
      <c r="Y18" s="28">
        <v>44374</v>
      </c>
      <c r="Z18" s="23" t="s">
        <v>58</v>
      </c>
      <c r="AA18" s="24" t="s">
        <v>59</v>
      </c>
    </row>
    <row r="19" spans="1:27" ht="50.25" customHeight="1">
      <c r="A19" s="137">
        <v>15</v>
      </c>
      <c r="B19" s="173"/>
      <c r="C19" s="133" t="s">
        <v>39</v>
      </c>
      <c r="D19" s="57" t="s">
        <v>309</v>
      </c>
      <c r="E19" s="165" t="s">
        <v>310</v>
      </c>
      <c r="F19" s="167" t="s">
        <v>163</v>
      </c>
      <c r="G19" s="12"/>
      <c r="H19" s="12" t="s">
        <v>404</v>
      </c>
      <c r="I19" s="12"/>
      <c r="J19" s="12" t="s">
        <v>412</v>
      </c>
      <c r="K19" s="12"/>
      <c r="L19" s="13" t="s">
        <v>406</v>
      </c>
      <c r="M19" s="144">
        <v>3</v>
      </c>
      <c r="N19" s="144">
        <v>54</v>
      </c>
      <c r="O19" s="146">
        <v>30</v>
      </c>
      <c r="P19" s="133" t="s">
        <v>413</v>
      </c>
      <c r="Q19" s="13">
        <v>202123581</v>
      </c>
      <c r="R19" s="61"/>
      <c r="T19" s="21" t="s">
        <v>85</v>
      </c>
      <c r="U19" s="28" t="s">
        <v>82</v>
      </c>
      <c r="V19" s="34" t="s">
        <v>82</v>
      </c>
      <c r="W19" s="22" t="s">
        <v>82</v>
      </c>
      <c r="X19" s="19" t="s">
        <v>80</v>
      </c>
      <c r="Y19" s="28">
        <v>44375</v>
      </c>
      <c r="Z19" s="23" t="s">
        <v>197</v>
      </c>
      <c r="AA19" s="24" t="s">
        <v>198</v>
      </c>
    </row>
    <row r="20" spans="1:27" ht="40.5" customHeight="1">
      <c r="A20" s="137">
        <v>16</v>
      </c>
      <c r="B20" s="173" t="s">
        <v>311</v>
      </c>
      <c r="C20" s="133" t="s">
        <v>39</v>
      </c>
      <c r="D20" s="37" t="s">
        <v>312</v>
      </c>
      <c r="E20" s="165" t="s">
        <v>313</v>
      </c>
      <c r="F20" s="167" t="s">
        <v>181</v>
      </c>
      <c r="G20" s="12"/>
      <c r="H20" s="12"/>
      <c r="I20" s="12" t="s">
        <v>414</v>
      </c>
      <c r="J20" s="12"/>
      <c r="K20" s="12"/>
      <c r="L20" s="13" t="s">
        <v>415</v>
      </c>
      <c r="M20" s="144">
        <v>2</v>
      </c>
      <c r="N20" s="144">
        <v>36</v>
      </c>
      <c r="O20" s="146">
        <v>59</v>
      </c>
      <c r="P20" s="133" t="s">
        <v>416</v>
      </c>
      <c r="Q20" s="13">
        <v>202123583</v>
      </c>
      <c r="R20" s="61"/>
      <c r="T20" s="21" t="s">
        <v>200</v>
      </c>
      <c r="U20" s="28" t="s">
        <v>82</v>
      </c>
      <c r="V20" s="34" t="s">
        <v>82</v>
      </c>
      <c r="W20" s="22" t="s">
        <v>82</v>
      </c>
      <c r="X20" s="19" t="s">
        <v>82</v>
      </c>
      <c r="Y20" s="28" t="s">
        <v>82</v>
      </c>
      <c r="Z20" s="23" t="s">
        <v>82</v>
      </c>
      <c r="AA20" s="24" t="s">
        <v>82</v>
      </c>
    </row>
    <row r="21" spans="1:27" ht="50.25" customHeight="1">
      <c r="A21" s="137">
        <v>17</v>
      </c>
      <c r="B21" s="174"/>
      <c r="C21" s="133" t="s">
        <v>39</v>
      </c>
      <c r="D21" s="57" t="s">
        <v>314</v>
      </c>
      <c r="E21" s="165" t="s">
        <v>315</v>
      </c>
      <c r="F21" s="167" t="s">
        <v>167</v>
      </c>
      <c r="G21" s="12"/>
      <c r="H21" s="12" t="s">
        <v>417</v>
      </c>
      <c r="I21" s="12"/>
      <c r="J21" s="12"/>
      <c r="K21" s="12" t="s">
        <v>418</v>
      </c>
      <c r="L21" s="13" t="s">
        <v>419</v>
      </c>
      <c r="M21" s="144">
        <v>3</v>
      </c>
      <c r="N21" s="144">
        <v>54</v>
      </c>
      <c r="O21" s="146">
        <v>59</v>
      </c>
      <c r="P21" s="133" t="s">
        <v>420</v>
      </c>
      <c r="Q21" s="13">
        <v>202123585</v>
      </c>
      <c r="R21" s="61"/>
      <c r="T21" s="21" t="s">
        <v>85</v>
      </c>
      <c r="U21" s="28" t="s">
        <v>82</v>
      </c>
      <c r="V21" s="34" t="s">
        <v>82</v>
      </c>
      <c r="W21" s="22" t="s">
        <v>82</v>
      </c>
      <c r="X21" s="19" t="s">
        <v>85</v>
      </c>
      <c r="Y21" s="28" t="s">
        <v>82</v>
      </c>
      <c r="Z21" s="23" t="s">
        <v>82</v>
      </c>
      <c r="AA21" s="24" t="s">
        <v>82</v>
      </c>
    </row>
    <row r="22" spans="1:27" ht="65.25" customHeight="1">
      <c r="A22" s="137">
        <v>18</v>
      </c>
      <c r="B22" s="174"/>
      <c r="C22" s="133" t="s">
        <v>39</v>
      </c>
      <c r="D22" s="57" t="s">
        <v>316</v>
      </c>
      <c r="E22" s="112" t="s">
        <v>317</v>
      </c>
      <c r="F22" s="112" t="s">
        <v>251</v>
      </c>
      <c r="G22" s="12"/>
      <c r="H22" s="12" t="s">
        <v>421</v>
      </c>
      <c r="I22" s="12"/>
      <c r="J22" s="12" t="s">
        <v>422</v>
      </c>
      <c r="K22" s="12"/>
      <c r="L22" s="13" t="s">
        <v>415</v>
      </c>
      <c r="M22" s="144">
        <v>2</v>
      </c>
      <c r="N22" s="144">
        <v>36</v>
      </c>
      <c r="O22" s="146">
        <v>36</v>
      </c>
      <c r="P22" s="133" t="s">
        <v>423</v>
      </c>
      <c r="Q22" s="13">
        <v>202123723</v>
      </c>
      <c r="R22" s="61"/>
      <c r="T22" s="21" t="s">
        <v>201</v>
      </c>
      <c r="U22" s="28">
        <v>44305</v>
      </c>
      <c r="V22" s="34" t="s">
        <v>197</v>
      </c>
      <c r="W22" s="22" t="s">
        <v>202</v>
      </c>
      <c r="X22" s="19" t="s">
        <v>82</v>
      </c>
      <c r="Y22" s="28" t="s">
        <v>82</v>
      </c>
      <c r="Z22" s="23" t="s">
        <v>82</v>
      </c>
      <c r="AA22" s="24" t="s">
        <v>82</v>
      </c>
    </row>
    <row r="23" spans="1:27" ht="60.75" customHeight="1">
      <c r="A23" s="137">
        <v>19</v>
      </c>
      <c r="B23" s="174"/>
      <c r="C23" s="133" t="s">
        <v>39</v>
      </c>
      <c r="D23" s="57" t="s">
        <v>318</v>
      </c>
      <c r="E23" s="112" t="s">
        <v>319</v>
      </c>
      <c r="F23" s="112" t="s">
        <v>272</v>
      </c>
      <c r="G23" s="12" t="s">
        <v>424</v>
      </c>
      <c r="H23" s="12"/>
      <c r="I23" s="12" t="s">
        <v>425</v>
      </c>
      <c r="J23" s="12"/>
      <c r="K23" s="12"/>
      <c r="L23" s="13" t="s">
        <v>415</v>
      </c>
      <c r="M23" s="144">
        <v>3</v>
      </c>
      <c r="N23" s="144">
        <v>54</v>
      </c>
      <c r="O23" s="146">
        <v>39</v>
      </c>
      <c r="P23" s="133" t="s">
        <v>426</v>
      </c>
      <c r="Q23" s="13">
        <v>202123724</v>
      </c>
      <c r="R23" s="61"/>
      <c r="T23" s="21" t="s">
        <v>85</v>
      </c>
      <c r="U23" s="28" t="s">
        <v>82</v>
      </c>
      <c r="V23" s="34" t="s">
        <v>82</v>
      </c>
      <c r="W23" s="22" t="s">
        <v>82</v>
      </c>
      <c r="X23" s="19" t="s">
        <v>83</v>
      </c>
      <c r="Y23" s="28">
        <v>44374</v>
      </c>
      <c r="Z23" s="23" t="s">
        <v>58</v>
      </c>
      <c r="AA23" s="24" t="s">
        <v>59</v>
      </c>
    </row>
    <row r="24" spans="1:27" ht="39" customHeight="1">
      <c r="A24" s="137">
        <v>20</v>
      </c>
      <c r="B24" s="133" t="s">
        <v>320</v>
      </c>
      <c r="C24" s="133" t="s">
        <v>74</v>
      </c>
      <c r="D24" s="37" t="s">
        <v>321</v>
      </c>
      <c r="E24" s="167" t="s">
        <v>322</v>
      </c>
      <c r="F24" s="167" t="s">
        <v>278</v>
      </c>
      <c r="G24" s="12"/>
      <c r="H24" s="12"/>
      <c r="I24" s="12"/>
      <c r="J24" s="12" t="s">
        <v>427</v>
      </c>
      <c r="K24" s="12"/>
      <c r="L24" s="13" t="s">
        <v>428</v>
      </c>
      <c r="M24" s="50">
        <v>2</v>
      </c>
      <c r="N24" s="50">
        <v>36</v>
      </c>
      <c r="O24" s="147">
        <f>54+2</f>
        <v>56</v>
      </c>
      <c r="P24" s="135" t="s">
        <v>429</v>
      </c>
      <c r="Q24" s="13">
        <v>202123726</v>
      </c>
      <c r="R24" s="61"/>
      <c r="T24" s="21" t="s">
        <v>85</v>
      </c>
      <c r="U24" s="28" t="s">
        <v>82</v>
      </c>
      <c r="V24" s="34" t="s">
        <v>82</v>
      </c>
      <c r="W24" s="22" t="s">
        <v>82</v>
      </c>
      <c r="X24" s="19" t="s">
        <v>82</v>
      </c>
      <c r="Y24" s="28" t="s">
        <v>82</v>
      </c>
      <c r="Z24" s="23" t="s">
        <v>82</v>
      </c>
      <c r="AA24" s="24" t="s">
        <v>82</v>
      </c>
    </row>
    <row r="25" spans="1:27" ht="34.5" customHeight="1">
      <c r="A25" s="137">
        <v>21</v>
      </c>
      <c r="B25" s="133" t="s">
        <v>320</v>
      </c>
      <c r="C25" s="133" t="s">
        <v>74</v>
      </c>
      <c r="D25" s="37" t="s">
        <v>323</v>
      </c>
      <c r="E25" s="165" t="s">
        <v>324</v>
      </c>
      <c r="F25" s="167" t="s">
        <v>277</v>
      </c>
      <c r="G25" s="12"/>
      <c r="H25" s="12"/>
      <c r="I25" s="12"/>
      <c r="J25" s="12"/>
      <c r="K25" s="12" t="s">
        <v>430</v>
      </c>
      <c r="L25" s="13" t="s">
        <v>431</v>
      </c>
      <c r="M25" s="144">
        <v>2</v>
      </c>
      <c r="N25" s="144">
        <v>36</v>
      </c>
      <c r="O25" s="147">
        <f>16+3</f>
        <v>19</v>
      </c>
      <c r="P25" s="133" t="s">
        <v>432</v>
      </c>
      <c r="Q25" s="13">
        <v>202123731</v>
      </c>
      <c r="R25" s="61"/>
      <c r="T25" s="21" t="s">
        <v>85</v>
      </c>
      <c r="U25" s="28" t="s">
        <v>82</v>
      </c>
      <c r="V25" s="34" t="s">
        <v>82</v>
      </c>
      <c r="W25" s="22" t="s">
        <v>82</v>
      </c>
      <c r="X25" s="19" t="s">
        <v>85</v>
      </c>
      <c r="Y25" s="28" t="s">
        <v>82</v>
      </c>
      <c r="Z25" s="23" t="s">
        <v>82</v>
      </c>
      <c r="AA25" s="24" t="s">
        <v>82</v>
      </c>
    </row>
    <row r="26" spans="1:27" ht="35.25" customHeight="1">
      <c r="A26" s="138">
        <v>22</v>
      </c>
      <c r="B26" s="115" t="s">
        <v>320</v>
      </c>
      <c r="C26" s="115" t="s">
        <v>74</v>
      </c>
      <c r="D26" s="117" t="s">
        <v>325</v>
      </c>
      <c r="E26" s="115" t="s">
        <v>326</v>
      </c>
      <c r="F26" s="115" t="s">
        <v>159</v>
      </c>
      <c r="G26" s="119"/>
      <c r="H26" s="119"/>
      <c r="I26" s="119"/>
      <c r="J26" s="119" t="s">
        <v>433</v>
      </c>
      <c r="K26" s="119"/>
      <c r="L26" s="115" t="s">
        <v>434</v>
      </c>
      <c r="M26" s="120">
        <v>2</v>
      </c>
      <c r="N26" s="120">
        <v>36</v>
      </c>
      <c r="O26" s="115">
        <v>0</v>
      </c>
      <c r="P26" s="115" t="s">
        <v>435</v>
      </c>
      <c r="Q26" s="115">
        <v>202123733</v>
      </c>
      <c r="R26" s="130" t="s">
        <v>621</v>
      </c>
      <c r="T26" s="123" t="s">
        <v>85</v>
      </c>
      <c r="U26" s="127" t="s">
        <v>82</v>
      </c>
      <c r="V26" s="124" t="s">
        <v>82</v>
      </c>
      <c r="W26" s="125" t="s">
        <v>82</v>
      </c>
      <c r="X26" s="126" t="s">
        <v>85</v>
      </c>
      <c r="Y26" s="127" t="s">
        <v>82</v>
      </c>
      <c r="Z26" s="128" t="s">
        <v>82</v>
      </c>
      <c r="AA26" s="129" t="s">
        <v>82</v>
      </c>
    </row>
    <row r="27" spans="1:27" s="3" customFormat="1" ht="71.25" customHeight="1">
      <c r="A27" s="138">
        <v>23</v>
      </c>
      <c r="B27" s="115" t="s">
        <v>327</v>
      </c>
      <c r="C27" s="115" t="s">
        <v>74</v>
      </c>
      <c r="D27" s="117" t="s">
        <v>328</v>
      </c>
      <c r="E27" s="115" t="s">
        <v>329</v>
      </c>
      <c r="F27" s="115" t="s">
        <v>154</v>
      </c>
      <c r="G27" s="119" t="s">
        <v>436</v>
      </c>
      <c r="H27" s="119"/>
      <c r="I27" s="119" t="s">
        <v>437</v>
      </c>
      <c r="J27" s="119"/>
      <c r="K27" s="119"/>
      <c r="L27" s="115" t="s">
        <v>438</v>
      </c>
      <c r="M27" s="120">
        <v>3</v>
      </c>
      <c r="N27" s="120">
        <v>54</v>
      </c>
      <c r="O27" s="115">
        <v>4</v>
      </c>
      <c r="P27" s="115" t="s">
        <v>439</v>
      </c>
      <c r="Q27" s="115">
        <v>202123741</v>
      </c>
      <c r="R27" s="130" t="s">
        <v>605</v>
      </c>
      <c r="T27" s="123" t="s">
        <v>85</v>
      </c>
      <c r="U27" s="127" t="s">
        <v>82</v>
      </c>
      <c r="V27" s="124" t="s">
        <v>82</v>
      </c>
      <c r="W27" s="125" t="s">
        <v>82</v>
      </c>
      <c r="X27" s="126" t="s">
        <v>85</v>
      </c>
      <c r="Y27" s="127" t="s">
        <v>82</v>
      </c>
      <c r="Z27" s="128" t="s">
        <v>82</v>
      </c>
      <c r="AA27" s="129" t="s">
        <v>82</v>
      </c>
    </row>
    <row r="28" spans="1:27" s="122" customFormat="1" ht="53.25" customHeight="1">
      <c r="A28" s="138">
        <v>24</v>
      </c>
      <c r="B28" s="115" t="s">
        <v>327</v>
      </c>
      <c r="C28" s="115" t="s">
        <v>74</v>
      </c>
      <c r="D28" s="117" t="s">
        <v>330</v>
      </c>
      <c r="E28" s="115" t="s">
        <v>331</v>
      </c>
      <c r="F28" s="115" t="s">
        <v>170</v>
      </c>
      <c r="G28" s="119"/>
      <c r="H28" s="119"/>
      <c r="I28" s="119" t="s">
        <v>440</v>
      </c>
      <c r="J28" s="119"/>
      <c r="K28" s="119"/>
      <c r="L28" s="116" t="s">
        <v>398</v>
      </c>
      <c r="M28" s="120">
        <v>2</v>
      </c>
      <c r="N28" s="120">
        <v>36</v>
      </c>
      <c r="O28" s="115">
        <v>0</v>
      </c>
      <c r="P28" s="115" t="s">
        <v>441</v>
      </c>
      <c r="Q28" s="115">
        <v>202123742</v>
      </c>
      <c r="R28" s="121" t="s">
        <v>606</v>
      </c>
      <c r="T28" s="123" t="s">
        <v>254</v>
      </c>
      <c r="U28" s="124" t="s">
        <v>255</v>
      </c>
      <c r="V28" s="124" t="s">
        <v>63</v>
      </c>
      <c r="W28" s="125" t="s">
        <v>84</v>
      </c>
      <c r="X28" s="126" t="s">
        <v>85</v>
      </c>
      <c r="Y28" s="127" t="s">
        <v>82</v>
      </c>
      <c r="Z28" s="128" t="s">
        <v>82</v>
      </c>
      <c r="AA28" s="129" t="s">
        <v>82</v>
      </c>
    </row>
    <row r="29" spans="1:27" s="55" customFormat="1" ht="39" customHeight="1">
      <c r="A29" s="138">
        <v>25</v>
      </c>
      <c r="B29" s="115" t="s">
        <v>327</v>
      </c>
      <c r="C29" s="115" t="s">
        <v>74</v>
      </c>
      <c r="D29" s="117" t="s">
        <v>332</v>
      </c>
      <c r="E29" s="115" t="s">
        <v>331</v>
      </c>
      <c r="F29" s="115" t="s">
        <v>172</v>
      </c>
      <c r="G29" s="119"/>
      <c r="H29" s="119" t="s">
        <v>442</v>
      </c>
      <c r="I29" s="119"/>
      <c r="J29" s="119"/>
      <c r="K29" s="119"/>
      <c r="L29" s="115" t="s">
        <v>443</v>
      </c>
      <c r="M29" s="120">
        <v>2</v>
      </c>
      <c r="N29" s="120">
        <v>36</v>
      </c>
      <c r="O29" s="115">
        <v>0</v>
      </c>
      <c r="P29" s="115" t="s">
        <v>444</v>
      </c>
      <c r="Q29" s="115">
        <v>202123744</v>
      </c>
      <c r="R29" s="130" t="s">
        <v>606</v>
      </c>
      <c r="T29" s="123" t="s">
        <v>85</v>
      </c>
      <c r="U29" s="127" t="s">
        <v>82</v>
      </c>
      <c r="V29" s="128" t="s">
        <v>82</v>
      </c>
      <c r="W29" s="125" t="s">
        <v>256</v>
      </c>
      <c r="X29" s="123" t="s">
        <v>257</v>
      </c>
      <c r="Y29" s="127">
        <v>44376</v>
      </c>
      <c r="Z29" s="128" t="s">
        <v>258</v>
      </c>
      <c r="AA29" s="129" t="s">
        <v>259</v>
      </c>
    </row>
    <row r="30" spans="1:27" ht="41.25" customHeight="1">
      <c r="A30" s="138">
        <v>26</v>
      </c>
      <c r="B30" s="115" t="s">
        <v>327</v>
      </c>
      <c r="C30" s="116" t="s">
        <v>333</v>
      </c>
      <c r="D30" s="117" t="s">
        <v>334</v>
      </c>
      <c r="E30" s="115" t="s">
        <v>335</v>
      </c>
      <c r="F30" s="167" t="s">
        <v>158</v>
      </c>
      <c r="G30" s="119"/>
      <c r="H30" s="119"/>
      <c r="I30" s="119"/>
      <c r="J30" s="119"/>
      <c r="K30" s="119" t="s">
        <v>445</v>
      </c>
      <c r="L30" s="115" t="s">
        <v>446</v>
      </c>
      <c r="M30" s="120">
        <v>2</v>
      </c>
      <c r="N30" s="120">
        <v>36</v>
      </c>
      <c r="O30" s="115">
        <v>3</v>
      </c>
      <c r="P30" s="115" t="s">
        <v>447</v>
      </c>
      <c r="Q30" s="115">
        <v>202123746</v>
      </c>
      <c r="R30" s="130" t="s">
        <v>605</v>
      </c>
      <c r="T30" s="123" t="s">
        <v>85</v>
      </c>
      <c r="U30" s="127" t="s">
        <v>82</v>
      </c>
      <c r="V30" s="124" t="s">
        <v>82</v>
      </c>
      <c r="W30" s="125" t="s">
        <v>82</v>
      </c>
      <c r="X30" s="126" t="s">
        <v>85</v>
      </c>
      <c r="Y30" s="127" t="s">
        <v>82</v>
      </c>
      <c r="Z30" s="128" t="s">
        <v>82</v>
      </c>
      <c r="AA30" s="129" t="s">
        <v>82</v>
      </c>
    </row>
    <row r="31" spans="1:27" s="8" customFormat="1" ht="42" customHeight="1">
      <c r="A31" s="138">
        <v>27</v>
      </c>
      <c r="B31" s="115" t="s">
        <v>320</v>
      </c>
      <c r="C31" s="115" t="s">
        <v>74</v>
      </c>
      <c r="D31" s="117" t="s">
        <v>336</v>
      </c>
      <c r="E31" s="115" t="s">
        <v>337</v>
      </c>
      <c r="F31" s="167" t="s">
        <v>162</v>
      </c>
      <c r="G31" s="119"/>
      <c r="H31" s="119"/>
      <c r="I31" s="119" t="s">
        <v>440</v>
      </c>
      <c r="J31" s="119"/>
      <c r="K31" s="119"/>
      <c r="L31" s="115" t="s">
        <v>443</v>
      </c>
      <c r="M31" s="120">
        <v>2</v>
      </c>
      <c r="N31" s="120">
        <v>36</v>
      </c>
      <c r="O31" s="115">
        <v>2</v>
      </c>
      <c r="P31" s="115" t="s">
        <v>448</v>
      </c>
      <c r="Q31" s="115">
        <v>202123747</v>
      </c>
      <c r="R31" s="130" t="s">
        <v>605</v>
      </c>
      <c r="T31" s="123" t="s">
        <v>85</v>
      </c>
      <c r="U31" s="127" t="s">
        <v>82</v>
      </c>
      <c r="V31" s="124" t="s">
        <v>82</v>
      </c>
      <c r="W31" s="125" t="s">
        <v>82</v>
      </c>
      <c r="X31" s="126" t="s">
        <v>85</v>
      </c>
      <c r="Y31" s="127" t="s">
        <v>82</v>
      </c>
      <c r="Z31" s="128" t="s">
        <v>82</v>
      </c>
      <c r="AA31" s="129" t="s">
        <v>82</v>
      </c>
    </row>
    <row r="32" spans="1:27" s="55" customFormat="1" ht="48.75" customHeight="1">
      <c r="A32" s="138">
        <v>28</v>
      </c>
      <c r="B32" s="115" t="s">
        <v>320</v>
      </c>
      <c r="C32" s="116" t="s">
        <v>333</v>
      </c>
      <c r="D32" s="117" t="s">
        <v>338</v>
      </c>
      <c r="E32" s="115" t="s">
        <v>339</v>
      </c>
      <c r="F32" s="115" t="s">
        <v>164</v>
      </c>
      <c r="G32" s="119"/>
      <c r="H32" s="119" t="s">
        <v>440</v>
      </c>
      <c r="I32" s="119"/>
      <c r="J32" s="119" t="s">
        <v>449</v>
      </c>
      <c r="K32" s="119"/>
      <c r="L32" s="116" t="s">
        <v>450</v>
      </c>
      <c r="M32" s="120">
        <v>3</v>
      </c>
      <c r="N32" s="120">
        <v>54</v>
      </c>
      <c r="O32" s="115">
        <v>0</v>
      </c>
      <c r="P32" s="115" t="s">
        <v>451</v>
      </c>
      <c r="Q32" s="115">
        <v>202123752</v>
      </c>
      <c r="R32" s="130" t="s">
        <v>604</v>
      </c>
      <c r="T32" s="123" t="s">
        <v>85</v>
      </c>
      <c r="U32" s="127" t="s">
        <v>82</v>
      </c>
      <c r="V32" s="124" t="s">
        <v>82</v>
      </c>
      <c r="W32" s="125" t="s">
        <v>82</v>
      </c>
      <c r="X32" s="126" t="s">
        <v>80</v>
      </c>
      <c r="Y32" s="127">
        <v>44377</v>
      </c>
      <c r="Z32" s="128" t="s">
        <v>61</v>
      </c>
      <c r="AA32" s="129" t="s">
        <v>59</v>
      </c>
    </row>
    <row r="33" spans="1:27" ht="39" customHeight="1">
      <c r="A33" s="137">
        <v>29</v>
      </c>
      <c r="B33" s="133" t="s">
        <v>320</v>
      </c>
      <c r="C33" s="133" t="s">
        <v>74</v>
      </c>
      <c r="D33" s="57" t="s">
        <v>340</v>
      </c>
      <c r="E33" s="165" t="s">
        <v>341</v>
      </c>
      <c r="F33" s="167" t="s">
        <v>172</v>
      </c>
      <c r="G33" s="12"/>
      <c r="H33" s="12" t="s">
        <v>452</v>
      </c>
      <c r="I33" s="12"/>
      <c r="J33" s="12"/>
      <c r="K33" s="12" t="s">
        <v>453</v>
      </c>
      <c r="L33" s="38" t="s">
        <v>454</v>
      </c>
      <c r="M33" s="144">
        <v>3</v>
      </c>
      <c r="N33" s="144">
        <v>54</v>
      </c>
      <c r="O33" s="146">
        <v>22</v>
      </c>
      <c r="P33" s="133" t="s">
        <v>455</v>
      </c>
      <c r="Q33" s="13">
        <v>202123754</v>
      </c>
      <c r="R33" s="61"/>
      <c r="T33" s="21" t="s">
        <v>85</v>
      </c>
      <c r="U33" s="28" t="s">
        <v>82</v>
      </c>
      <c r="V33" s="34" t="s">
        <v>82</v>
      </c>
      <c r="W33" s="22" t="s">
        <v>82</v>
      </c>
      <c r="X33" s="19" t="s">
        <v>86</v>
      </c>
      <c r="Y33" s="28">
        <v>44374</v>
      </c>
      <c r="Z33" s="23" t="s">
        <v>206</v>
      </c>
      <c r="AA33" s="24" t="s">
        <v>88</v>
      </c>
    </row>
    <row r="34" spans="1:27" s="9" customFormat="1" ht="53.25" customHeight="1">
      <c r="A34" s="137">
        <v>30</v>
      </c>
      <c r="B34" s="135" t="s">
        <v>320</v>
      </c>
      <c r="C34" s="135" t="s">
        <v>74</v>
      </c>
      <c r="D34" s="59" t="s">
        <v>342</v>
      </c>
      <c r="E34" s="112" t="s">
        <v>343</v>
      </c>
      <c r="F34" s="167" t="s">
        <v>162</v>
      </c>
      <c r="G34" s="12" t="s">
        <v>456</v>
      </c>
      <c r="H34" s="12"/>
      <c r="I34" s="12" t="s">
        <v>442</v>
      </c>
      <c r="J34" s="12"/>
      <c r="K34" s="12"/>
      <c r="L34" s="13" t="s">
        <v>457</v>
      </c>
      <c r="M34" s="50">
        <v>3</v>
      </c>
      <c r="N34" s="50">
        <v>54</v>
      </c>
      <c r="O34" s="146">
        <v>21</v>
      </c>
      <c r="P34" s="135" t="s">
        <v>458</v>
      </c>
      <c r="Q34" s="13">
        <v>202123755</v>
      </c>
      <c r="R34" s="61"/>
      <c r="T34" s="21" t="s">
        <v>85</v>
      </c>
      <c r="U34" s="28" t="s">
        <v>82</v>
      </c>
      <c r="V34" s="34" t="s">
        <v>82</v>
      </c>
      <c r="W34" s="22" t="s">
        <v>82</v>
      </c>
      <c r="X34" s="19" t="s">
        <v>85</v>
      </c>
      <c r="Y34" s="28" t="s">
        <v>82</v>
      </c>
      <c r="Z34" s="23" t="s">
        <v>82</v>
      </c>
      <c r="AA34" s="24" t="s">
        <v>82</v>
      </c>
    </row>
    <row r="35" spans="1:27" ht="48" customHeight="1">
      <c r="A35" s="137">
        <v>31</v>
      </c>
      <c r="B35" s="133" t="s">
        <v>320</v>
      </c>
      <c r="C35" s="133" t="s">
        <v>74</v>
      </c>
      <c r="D35" s="57" t="s">
        <v>344</v>
      </c>
      <c r="E35" s="165" t="s">
        <v>345</v>
      </c>
      <c r="F35" s="167" t="s">
        <v>189</v>
      </c>
      <c r="G35" s="12" t="s">
        <v>459</v>
      </c>
      <c r="H35" s="12"/>
      <c r="I35" s="12"/>
      <c r="J35" s="12"/>
      <c r="K35" s="12"/>
      <c r="L35" s="38" t="s">
        <v>460</v>
      </c>
      <c r="M35" s="144">
        <v>2</v>
      </c>
      <c r="N35" s="144">
        <v>36</v>
      </c>
      <c r="O35" s="146">
        <v>104</v>
      </c>
      <c r="P35" s="133" t="s">
        <v>461</v>
      </c>
      <c r="Q35" s="13">
        <v>202123762</v>
      </c>
      <c r="R35" s="61"/>
      <c r="T35" s="21" t="s">
        <v>200</v>
      </c>
      <c r="U35" s="28" t="s">
        <v>82</v>
      </c>
      <c r="V35" s="34" t="s">
        <v>82</v>
      </c>
      <c r="W35" s="22" t="s">
        <v>82</v>
      </c>
      <c r="X35" s="19" t="s">
        <v>82</v>
      </c>
      <c r="Y35" s="28" t="s">
        <v>82</v>
      </c>
      <c r="Z35" s="23" t="s">
        <v>82</v>
      </c>
      <c r="AA35" s="24" t="s">
        <v>82</v>
      </c>
    </row>
    <row r="36" spans="1:27" ht="102.75" customHeight="1">
      <c r="A36" s="137">
        <v>32</v>
      </c>
      <c r="B36" s="133" t="s">
        <v>320</v>
      </c>
      <c r="C36" s="133" t="s">
        <v>74</v>
      </c>
      <c r="D36" s="57" t="s">
        <v>346</v>
      </c>
      <c r="E36" s="112" t="s">
        <v>347</v>
      </c>
      <c r="F36" s="167" t="s">
        <v>156</v>
      </c>
      <c r="G36" s="12"/>
      <c r="H36" s="12" t="s">
        <v>382</v>
      </c>
      <c r="I36" s="12"/>
      <c r="J36" s="12" t="s">
        <v>462</v>
      </c>
      <c r="K36" s="12"/>
      <c r="L36" s="13" t="s">
        <v>388</v>
      </c>
      <c r="M36" s="144">
        <v>3</v>
      </c>
      <c r="N36" s="144">
        <v>54</v>
      </c>
      <c r="O36" s="146">
        <v>22</v>
      </c>
      <c r="P36" s="133" t="s">
        <v>463</v>
      </c>
      <c r="Q36" s="13">
        <v>202123763</v>
      </c>
      <c r="R36" s="61"/>
      <c r="T36" s="21" t="s">
        <v>85</v>
      </c>
      <c r="U36" s="28" t="s">
        <v>82</v>
      </c>
      <c r="V36" s="34" t="s">
        <v>82</v>
      </c>
      <c r="W36" s="22" t="s">
        <v>82</v>
      </c>
      <c r="X36" s="19" t="s">
        <v>80</v>
      </c>
      <c r="Y36" s="28">
        <v>44377</v>
      </c>
      <c r="Z36" s="23" t="s">
        <v>61</v>
      </c>
      <c r="AA36" s="24" t="s">
        <v>59</v>
      </c>
    </row>
    <row r="37" spans="1:27" ht="61.5" customHeight="1">
      <c r="A37" s="138">
        <v>33</v>
      </c>
      <c r="B37" s="115" t="s">
        <v>320</v>
      </c>
      <c r="C37" s="115" t="s">
        <v>74</v>
      </c>
      <c r="D37" s="117" t="s">
        <v>348</v>
      </c>
      <c r="E37" s="116" t="s">
        <v>349</v>
      </c>
      <c r="F37" s="116" t="s">
        <v>155</v>
      </c>
      <c r="G37" s="119"/>
      <c r="H37" s="119" t="s">
        <v>464</v>
      </c>
      <c r="I37" s="119"/>
      <c r="J37" s="119" t="s">
        <v>464</v>
      </c>
      <c r="K37" s="119"/>
      <c r="L37" s="115" t="s">
        <v>457</v>
      </c>
      <c r="M37" s="120">
        <v>2</v>
      </c>
      <c r="N37" s="120">
        <v>36</v>
      </c>
      <c r="O37" s="115">
        <v>2</v>
      </c>
      <c r="P37" s="115" t="s">
        <v>465</v>
      </c>
      <c r="Q37" s="115">
        <v>202123775</v>
      </c>
      <c r="R37" s="121" t="s">
        <v>606</v>
      </c>
      <c r="T37" s="123" t="s">
        <v>485</v>
      </c>
      <c r="U37" s="127" t="s">
        <v>82</v>
      </c>
      <c r="V37" s="124" t="s">
        <v>82</v>
      </c>
      <c r="W37" s="125" t="s">
        <v>82</v>
      </c>
      <c r="X37" s="126" t="s">
        <v>486</v>
      </c>
      <c r="Y37" s="127" t="s">
        <v>82</v>
      </c>
      <c r="Z37" s="128" t="s">
        <v>82</v>
      </c>
      <c r="AA37" s="129" t="s">
        <v>82</v>
      </c>
    </row>
    <row r="38" spans="1:27" s="55" customFormat="1" ht="39" customHeight="1">
      <c r="A38" s="138">
        <v>34</v>
      </c>
      <c r="B38" s="116" t="s">
        <v>24</v>
      </c>
      <c r="C38" s="115" t="s">
        <v>74</v>
      </c>
      <c r="D38" s="118" t="s">
        <v>350</v>
      </c>
      <c r="E38" s="116" t="s">
        <v>75</v>
      </c>
      <c r="F38" s="116" t="s">
        <v>160</v>
      </c>
      <c r="G38" s="119"/>
      <c r="H38" s="119"/>
      <c r="I38" s="119"/>
      <c r="J38" s="119" t="s">
        <v>466</v>
      </c>
      <c r="K38" s="119"/>
      <c r="L38" s="115" t="s">
        <v>388</v>
      </c>
      <c r="M38" s="115">
        <v>2</v>
      </c>
      <c r="N38" s="115">
        <v>36</v>
      </c>
      <c r="O38" s="115">
        <v>0</v>
      </c>
      <c r="P38" s="115" t="s">
        <v>467</v>
      </c>
      <c r="Q38" s="115">
        <v>202123785</v>
      </c>
      <c r="R38" s="121" t="s">
        <v>604</v>
      </c>
      <c r="T38" s="123" t="s">
        <v>85</v>
      </c>
      <c r="U38" s="127" t="s">
        <v>82</v>
      </c>
      <c r="V38" s="124" t="s">
        <v>82</v>
      </c>
      <c r="W38" s="125" t="s">
        <v>82</v>
      </c>
      <c r="X38" s="126" t="s">
        <v>86</v>
      </c>
      <c r="Y38" s="127">
        <v>44376</v>
      </c>
      <c r="Z38" s="128" t="s">
        <v>260</v>
      </c>
      <c r="AA38" s="129" t="s">
        <v>60</v>
      </c>
    </row>
    <row r="39" spans="1:27" s="7" customFormat="1" ht="45.75" customHeight="1">
      <c r="A39" s="137">
        <v>35</v>
      </c>
      <c r="B39" s="133" t="s">
        <v>320</v>
      </c>
      <c r="C39" s="133" t="s">
        <v>74</v>
      </c>
      <c r="D39" s="59" t="s">
        <v>351</v>
      </c>
      <c r="E39" s="165" t="s">
        <v>352</v>
      </c>
      <c r="F39" s="167" t="s">
        <v>185</v>
      </c>
      <c r="G39" s="12"/>
      <c r="H39" s="12"/>
      <c r="I39" s="12"/>
      <c r="J39" s="12" t="s">
        <v>468</v>
      </c>
      <c r="K39" s="12"/>
      <c r="L39" s="38" t="s">
        <v>469</v>
      </c>
      <c r="M39" s="144">
        <v>2</v>
      </c>
      <c r="N39" s="144">
        <v>36</v>
      </c>
      <c r="O39" s="146">
        <v>31</v>
      </c>
      <c r="P39" s="133" t="s">
        <v>470</v>
      </c>
      <c r="Q39" s="13">
        <v>202123790</v>
      </c>
      <c r="R39" s="61"/>
      <c r="T39" s="21" t="s">
        <v>85</v>
      </c>
      <c r="U39" s="28" t="s">
        <v>82</v>
      </c>
      <c r="V39" s="34" t="s">
        <v>82</v>
      </c>
      <c r="W39" s="22" t="s">
        <v>82</v>
      </c>
      <c r="X39" s="19" t="s">
        <v>85</v>
      </c>
      <c r="Y39" s="28" t="s">
        <v>82</v>
      </c>
      <c r="Z39" s="23" t="s">
        <v>82</v>
      </c>
      <c r="AA39" s="24" t="s">
        <v>82</v>
      </c>
    </row>
    <row r="40" spans="1:27" ht="48" customHeight="1">
      <c r="A40" s="137">
        <v>36</v>
      </c>
      <c r="B40" s="133" t="s">
        <v>320</v>
      </c>
      <c r="C40" s="133" t="s">
        <v>74</v>
      </c>
      <c r="D40" s="59" t="s">
        <v>353</v>
      </c>
      <c r="E40" s="165" t="s">
        <v>354</v>
      </c>
      <c r="F40" s="167" t="s">
        <v>170</v>
      </c>
      <c r="G40" s="12" t="s">
        <v>471</v>
      </c>
      <c r="H40" s="12"/>
      <c r="I40" s="12"/>
      <c r="J40" s="12"/>
      <c r="K40" s="12"/>
      <c r="L40" s="38" t="s">
        <v>472</v>
      </c>
      <c r="M40" s="144">
        <v>2</v>
      </c>
      <c r="N40" s="144">
        <v>36</v>
      </c>
      <c r="O40" s="146">
        <v>45</v>
      </c>
      <c r="P40" s="133" t="s">
        <v>473</v>
      </c>
      <c r="Q40" s="13">
        <v>202123793</v>
      </c>
      <c r="R40" s="61"/>
      <c r="T40" s="21" t="s">
        <v>85</v>
      </c>
      <c r="U40" s="28" t="s">
        <v>82</v>
      </c>
      <c r="V40" s="34" t="s">
        <v>82</v>
      </c>
      <c r="W40" s="22" t="s">
        <v>82</v>
      </c>
      <c r="X40" s="19" t="s">
        <v>85</v>
      </c>
      <c r="Y40" s="28" t="s">
        <v>82</v>
      </c>
      <c r="Z40" s="23" t="s">
        <v>82</v>
      </c>
      <c r="AA40" s="24" t="s">
        <v>82</v>
      </c>
    </row>
    <row r="41" spans="1:27" s="7" customFormat="1" ht="47.25" customHeight="1">
      <c r="A41" s="137">
        <v>37</v>
      </c>
      <c r="B41" s="135" t="s">
        <v>320</v>
      </c>
      <c r="C41" s="135" t="s">
        <v>74</v>
      </c>
      <c r="D41" s="59" t="s">
        <v>355</v>
      </c>
      <c r="E41" s="167" t="s">
        <v>356</v>
      </c>
      <c r="F41" s="167" t="s">
        <v>153</v>
      </c>
      <c r="G41" s="12"/>
      <c r="H41" s="12"/>
      <c r="I41" s="12" t="s">
        <v>471</v>
      </c>
      <c r="J41" s="12"/>
      <c r="K41" s="12"/>
      <c r="L41" s="38" t="s">
        <v>377</v>
      </c>
      <c r="M41" s="50">
        <v>2</v>
      </c>
      <c r="N41" s="50">
        <v>36</v>
      </c>
      <c r="O41" s="146">
        <v>35</v>
      </c>
      <c r="P41" s="135" t="s">
        <v>474</v>
      </c>
      <c r="Q41" s="13">
        <v>202123798</v>
      </c>
      <c r="R41" s="61"/>
      <c r="T41" s="21" t="s">
        <v>85</v>
      </c>
      <c r="U41" s="28" t="s">
        <v>82</v>
      </c>
      <c r="V41" s="34" t="s">
        <v>82</v>
      </c>
      <c r="W41" s="22" t="s">
        <v>82</v>
      </c>
      <c r="X41" s="19" t="s">
        <v>85</v>
      </c>
      <c r="Y41" s="28" t="s">
        <v>82</v>
      </c>
      <c r="Z41" s="23" t="s">
        <v>82</v>
      </c>
      <c r="AA41" s="24" t="s">
        <v>82</v>
      </c>
    </row>
    <row r="42" spans="1:27" ht="45.75" customHeight="1">
      <c r="A42" s="137">
        <v>38</v>
      </c>
      <c r="B42" s="139" t="s">
        <v>357</v>
      </c>
      <c r="C42" s="139" t="s">
        <v>358</v>
      </c>
      <c r="D42" s="57" t="s">
        <v>359</v>
      </c>
      <c r="E42" s="165" t="s">
        <v>360</v>
      </c>
      <c r="F42" s="112" t="s">
        <v>171</v>
      </c>
      <c r="G42" s="12" t="s">
        <v>475</v>
      </c>
      <c r="H42" s="12"/>
      <c r="I42" s="12"/>
      <c r="J42" s="12" t="s">
        <v>468</v>
      </c>
      <c r="K42" s="12"/>
      <c r="L42" s="13" t="s">
        <v>476</v>
      </c>
      <c r="M42" s="148">
        <v>3</v>
      </c>
      <c r="N42" s="148">
        <v>54</v>
      </c>
      <c r="O42" s="146">
        <v>81</v>
      </c>
      <c r="P42" s="139" t="s">
        <v>477</v>
      </c>
      <c r="Q42" s="13">
        <v>202123815</v>
      </c>
      <c r="R42" s="61"/>
      <c r="T42" s="21" t="s">
        <v>85</v>
      </c>
      <c r="U42" s="28" t="s">
        <v>82</v>
      </c>
      <c r="V42" s="34" t="s">
        <v>82</v>
      </c>
      <c r="W42" s="22" t="s">
        <v>82</v>
      </c>
      <c r="X42" s="19" t="s">
        <v>80</v>
      </c>
      <c r="Y42" s="28">
        <v>44378</v>
      </c>
      <c r="Z42" s="23" t="s">
        <v>87</v>
      </c>
      <c r="AA42" s="24" t="s">
        <v>88</v>
      </c>
    </row>
    <row r="43" spans="1:27" ht="45.75" customHeight="1">
      <c r="A43" s="137">
        <v>39</v>
      </c>
      <c r="B43" s="139" t="s">
        <v>357</v>
      </c>
      <c r="C43" s="139" t="s">
        <v>358</v>
      </c>
      <c r="D43" s="57" t="s">
        <v>361</v>
      </c>
      <c r="E43" s="165" t="s">
        <v>362</v>
      </c>
      <c r="F43" s="112" t="s">
        <v>166</v>
      </c>
      <c r="G43" s="12" t="s">
        <v>478</v>
      </c>
      <c r="H43" s="12"/>
      <c r="I43" s="12" t="s">
        <v>479</v>
      </c>
      <c r="J43" s="12"/>
      <c r="K43" s="12"/>
      <c r="L43" s="13" t="s">
        <v>480</v>
      </c>
      <c r="M43" s="148">
        <v>3</v>
      </c>
      <c r="N43" s="148">
        <v>54</v>
      </c>
      <c r="O43" s="146">
        <v>81</v>
      </c>
      <c r="P43" s="139" t="s">
        <v>481</v>
      </c>
      <c r="Q43" s="13">
        <v>202123823</v>
      </c>
      <c r="R43" s="61"/>
      <c r="T43" s="21" t="s">
        <v>85</v>
      </c>
      <c r="U43" s="28" t="s">
        <v>82</v>
      </c>
      <c r="V43" s="34" t="s">
        <v>82</v>
      </c>
      <c r="W43" s="22" t="s">
        <v>82</v>
      </c>
      <c r="X43" s="19" t="s">
        <v>83</v>
      </c>
      <c r="Y43" s="28">
        <v>44376</v>
      </c>
      <c r="Z43" s="23" t="s">
        <v>204</v>
      </c>
      <c r="AA43" s="24" t="s">
        <v>88</v>
      </c>
    </row>
    <row r="44" spans="1:27" s="8" customFormat="1" ht="45.75" customHeight="1" thickBot="1">
      <c r="A44" s="32">
        <v>40</v>
      </c>
      <c r="B44" s="140" t="s">
        <v>357</v>
      </c>
      <c r="C44" s="140" t="s">
        <v>358</v>
      </c>
      <c r="D44" s="60" t="s">
        <v>340</v>
      </c>
      <c r="E44" s="53" t="s">
        <v>341</v>
      </c>
      <c r="F44" s="99" t="s">
        <v>179</v>
      </c>
      <c r="G44" s="54"/>
      <c r="H44" s="54" t="s">
        <v>482</v>
      </c>
      <c r="I44" s="54"/>
      <c r="J44" s="54"/>
      <c r="K44" s="54" t="s">
        <v>483</v>
      </c>
      <c r="L44" s="39" t="s">
        <v>484</v>
      </c>
      <c r="M44" s="149">
        <v>3</v>
      </c>
      <c r="N44" s="149">
        <v>54</v>
      </c>
      <c r="O44" s="150">
        <v>81</v>
      </c>
      <c r="P44" s="140" t="s">
        <v>455</v>
      </c>
      <c r="Q44" s="39">
        <v>202123833</v>
      </c>
      <c r="R44" s="163"/>
      <c r="T44" s="25" t="s">
        <v>85</v>
      </c>
      <c r="U44" s="29" t="s">
        <v>82</v>
      </c>
      <c r="V44" s="26" t="s">
        <v>82</v>
      </c>
      <c r="W44" s="27" t="s">
        <v>82</v>
      </c>
      <c r="X44" s="20" t="s">
        <v>86</v>
      </c>
      <c r="Y44" s="29">
        <v>44374</v>
      </c>
      <c r="Z44" s="75" t="s">
        <v>206</v>
      </c>
      <c r="AA44" s="30" t="s">
        <v>88</v>
      </c>
    </row>
  </sheetData>
  <autoFilter ref="A4:AA44">
    <filterColumn colId="4"/>
    <filterColumn colId="5"/>
    <filterColumn colId="15"/>
    <filterColumn colId="16"/>
  </autoFilter>
  <mergeCells count="32">
    <mergeCell ref="A1:AA1"/>
    <mergeCell ref="T3:W3"/>
    <mergeCell ref="X3:AA3"/>
    <mergeCell ref="K3:K4"/>
    <mergeCell ref="L3:L4"/>
    <mergeCell ref="M3:M4"/>
    <mergeCell ref="N3:N4"/>
    <mergeCell ref="A2:R2"/>
    <mergeCell ref="G3:G4"/>
    <mergeCell ref="H3:H4"/>
    <mergeCell ref="I3:I4"/>
    <mergeCell ref="J3:J4"/>
    <mergeCell ref="A3:A4"/>
    <mergeCell ref="R3:R4"/>
    <mergeCell ref="T2:AA2"/>
    <mergeCell ref="B3:B4"/>
    <mergeCell ref="C3:C4"/>
    <mergeCell ref="O3:O4"/>
    <mergeCell ref="D3:D4"/>
    <mergeCell ref="E3:E4"/>
    <mergeCell ref="F3:F4"/>
    <mergeCell ref="P3:P4"/>
    <mergeCell ref="Q3:Q4"/>
    <mergeCell ref="T7:AA7"/>
    <mergeCell ref="G6:K6"/>
    <mergeCell ref="B17:B19"/>
    <mergeCell ref="B20:B23"/>
    <mergeCell ref="B8:B13"/>
    <mergeCell ref="E9:E10"/>
    <mergeCell ref="B14:B16"/>
    <mergeCell ref="G7:K7"/>
    <mergeCell ref="T6:AA6"/>
  </mergeCells>
  <phoneticPr fontId="1" type="noConversion"/>
  <conditionalFormatting sqref="D29">
    <cfRule type="duplicateValues" dxfId="57" priority="137"/>
  </conditionalFormatting>
  <conditionalFormatting sqref="D28:D29">
    <cfRule type="duplicateValues" dxfId="56" priority="164"/>
  </conditionalFormatting>
  <conditionalFormatting sqref="L32">
    <cfRule type="duplicateValues" dxfId="55" priority="133"/>
  </conditionalFormatting>
  <conditionalFormatting sqref="R5:R7">
    <cfRule type="duplicateValues" dxfId="54" priority="132"/>
  </conditionalFormatting>
  <conditionalFormatting sqref="D8:D10">
    <cfRule type="duplicateValues" dxfId="53" priority="131"/>
  </conditionalFormatting>
  <conditionalFormatting sqref="D12:D13">
    <cfRule type="duplicateValues" dxfId="52" priority="130"/>
  </conditionalFormatting>
  <conditionalFormatting sqref="D11">
    <cfRule type="duplicateValues" dxfId="51" priority="129"/>
  </conditionalFormatting>
  <conditionalFormatting sqref="D14">
    <cfRule type="duplicateValues" dxfId="50" priority="128"/>
  </conditionalFormatting>
  <conditionalFormatting sqref="D16">
    <cfRule type="duplicateValues" dxfId="49" priority="127"/>
  </conditionalFormatting>
  <conditionalFormatting sqref="D15">
    <cfRule type="duplicateValues" dxfId="48" priority="126"/>
  </conditionalFormatting>
  <conditionalFormatting sqref="D17">
    <cfRule type="duplicateValues" dxfId="47" priority="125"/>
  </conditionalFormatting>
  <conditionalFormatting sqref="D19">
    <cfRule type="duplicateValues" dxfId="46" priority="124"/>
  </conditionalFormatting>
  <conditionalFormatting sqref="D18">
    <cfRule type="duplicateValues" dxfId="45" priority="123"/>
  </conditionalFormatting>
  <conditionalFormatting sqref="D21">
    <cfRule type="duplicateValues" dxfId="44" priority="122"/>
  </conditionalFormatting>
  <conditionalFormatting sqref="D23">
    <cfRule type="duplicateValues" dxfId="43" priority="121"/>
  </conditionalFormatting>
  <conditionalFormatting sqref="D22">
    <cfRule type="duplicateValues" dxfId="42" priority="120"/>
  </conditionalFormatting>
  <conditionalFormatting sqref="D20">
    <cfRule type="duplicateValues" dxfId="41" priority="119"/>
  </conditionalFormatting>
  <conditionalFormatting sqref="D26">
    <cfRule type="duplicateValues" dxfId="40" priority="117"/>
  </conditionalFormatting>
  <conditionalFormatting sqref="D31">
    <cfRule type="duplicateValues" dxfId="39" priority="116"/>
  </conditionalFormatting>
  <conditionalFormatting sqref="D27">
    <cfRule type="duplicateValues" dxfId="38" priority="114"/>
  </conditionalFormatting>
  <conditionalFormatting sqref="D29:D30">
    <cfRule type="duplicateValues" dxfId="37" priority="110"/>
  </conditionalFormatting>
  <conditionalFormatting sqref="D32">
    <cfRule type="duplicateValues" dxfId="36" priority="109"/>
  </conditionalFormatting>
  <conditionalFormatting sqref="D25">
    <cfRule type="duplicateValues" dxfId="35" priority="107"/>
  </conditionalFormatting>
  <conditionalFormatting sqref="D24">
    <cfRule type="duplicateValues" dxfId="34" priority="106"/>
  </conditionalFormatting>
  <conditionalFormatting sqref="D28">
    <cfRule type="duplicateValues" dxfId="33" priority="104"/>
  </conditionalFormatting>
  <conditionalFormatting sqref="D30">
    <cfRule type="duplicateValues" dxfId="32" priority="100"/>
  </conditionalFormatting>
  <conditionalFormatting sqref="D23:D29 D31:D32 D5 D8:D21">
    <cfRule type="duplicateValues" dxfId="31" priority="171"/>
  </conditionalFormatting>
  <conditionalFormatting sqref="D30:D31">
    <cfRule type="duplicateValues" dxfId="30" priority="77"/>
  </conditionalFormatting>
  <conditionalFormatting sqref="D7">
    <cfRule type="duplicateValues" dxfId="29" priority="65"/>
  </conditionalFormatting>
  <conditionalFormatting sqref="L32">
    <cfRule type="duplicateValues" dxfId="28" priority="63"/>
  </conditionalFormatting>
  <conditionalFormatting sqref="L32">
    <cfRule type="duplicateValues" dxfId="27" priority="62"/>
  </conditionalFormatting>
  <conditionalFormatting sqref="L32">
    <cfRule type="duplicateValues" dxfId="26" priority="61"/>
  </conditionalFormatting>
  <conditionalFormatting sqref="L32">
    <cfRule type="duplicateValues" dxfId="25" priority="33"/>
  </conditionalFormatting>
  <conditionalFormatting sqref="L32">
    <cfRule type="duplicateValues" dxfId="24" priority="5"/>
  </conditionalFormatting>
  <conditionalFormatting sqref="P34:P44 P11:P12 P8 P14:P32">
    <cfRule type="duplicateValues" dxfId="23" priority="4"/>
  </conditionalFormatting>
  <conditionalFormatting sqref="P11:P12 P8 P14:P32 P34:P44">
    <cfRule type="duplicateValues" dxfId="22" priority="3"/>
  </conditionalFormatting>
  <conditionalFormatting sqref="R5:R6">
    <cfRule type="duplicateValues" dxfId="21" priority="2"/>
  </conditionalFormatting>
  <conditionalFormatting sqref="R7">
    <cfRule type="duplicateValues" dxfId="20" priority="1"/>
  </conditionalFormatting>
  <pageMargins left="0.47244094488188981" right="0.31496062992125984" top="0.43307086614173229" bottom="0.55118110236220474" header="0.31496062992125984" footer="0.19685039370078741"/>
  <pageSetup paperSize="8" scale="73" orientation="landscape" horizontalDpi="200" verticalDpi="20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A43"/>
  <sheetViews>
    <sheetView zoomScale="90" zoomScaleNormal="90" workbookViewId="0">
      <pane xSplit="5" ySplit="4" topLeftCell="F5" activePane="bottomRight" state="frozenSplit"/>
      <selection pane="topRight" activeCell="S1" sqref="S1"/>
      <selection pane="bottomLeft" activeCell="A9" sqref="A9"/>
      <selection pane="bottomRight" activeCell="F3" sqref="F3:F4"/>
    </sheetView>
  </sheetViews>
  <sheetFormatPr defaultRowHeight="13.5"/>
  <cols>
    <col min="1" max="1" width="5.125" style="8" customWidth="1"/>
    <col min="2" max="2" width="6.75" style="6" customWidth="1"/>
    <col min="3" max="3" width="9.375" style="8" customWidth="1"/>
    <col min="4" max="4" width="30.375" style="8" customWidth="1"/>
    <col min="5" max="5" width="14.125" style="10" customWidth="1"/>
    <col min="6" max="6" width="12" style="10" customWidth="1"/>
    <col min="7" max="7" width="15.75" style="5" customWidth="1"/>
    <col min="8" max="8" width="17.375" style="8" customWidth="1"/>
    <col min="9" max="9" width="16.375" style="8" customWidth="1"/>
    <col min="10" max="10" width="13" style="8" customWidth="1"/>
    <col min="11" max="11" width="10.75" style="6" customWidth="1"/>
    <col min="12" max="12" width="15" style="8" customWidth="1"/>
    <col min="13" max="13" width="6.625" style="8" customWidth="1"/>
    <col min="14" max="16" width="6.375" style="8" customWidth="1"/>
    <col min="17" max="17" width="11" style="8" customWidth="1"/>
    <col min="18" max="18" width="17.625" style="8" customWidth="1"/>
    <col min="19" max="19" width="2.625" style="8" customWidth="1"/>
    <col min="20" max="20" width="9" style="8"/>
    <col min="21" max="21" width="9.25" style="8" bestFit="1" customWidth="1"/>
    <col min="22" max="22" width="6.125" style="8" customWidth="1"/>
    <col min="23" max="23" width="11.375" style="8" customWidth="1"/>
    <col min="24" max="24" width="9" style="8"/>
    <col min="25" max="25" width="9.25" style="8" bestFit="1" customWidth="1"/>
    <col min="26" max="26" width="5.875" style="8" customWidth="1"/>
    <col min="27" max="16384" width="9" style="8"/>
  </cols>
  <sheetData>
    <row r="1" spans="1:27" s="11" customFormat="1" ht="23.25" customHeight="1" thickBot="1">
      <c r="A1" s="184" t="s">
        <v>22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</row>
    <row r="2" spans="1:27" s="11" customFormat="1" ht="72" customHeight="1">
      <c r="A2" s="191" t="s">
        <v>227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3"/>
      <c r="Q2" s="193"/>
      <c r="R2" s="194"/>
      <c r="T2" s="209" t="s">
        <v>16</v>
      </c>
      <c r="U2" s="210"/>
      <c r="V2" s="210"/>
      <c r="W2" s="210"/>
      <c r="X2" s="210"/>
      <c r="Y2" s="210"/>
      <c r="Z2" s="210"/>
      <c r="AA2" s="211"/>
    </row>
    <row r="3" spans="1:27" s="2" customFormat="1" ht="16.5" customHeight="1">
      <c r="A3" s="212" t="s">
        <v>0</v>
      </c>
      <c r="B3" s="181" t="s">
        <v>1</v>
      </c>
      <c r="C3" s="181" t="s">
        <v>2</v>
      </c>
      <c r="D3" s="181" t="s">
        <v>3</v>
      </c>
      <c r="E3" s="181" t="s">
        <v>13</v>
      </c>
      <c r="F3" s="181" t="s">
        <v>145</v>
      </c>
      <c r="G3" s="206" t="s">
        <v>7</v>
      </c>
      <c r="H3" s="206" t="s">
        <v>8</v>
      </c>
      <c r="I3" s="206" t="s">
        <v>9</v>
      </c>
      <c r="J3" s="206" t="s">
        <v>10</v>
      </c>
      <c r="K3" s="206" t="s">
        <v>11</v>
      </c>
      <c r="L3" s="181" t="s">
        <v>12</v>
      </c>
      <c r="M3" s="181" t="s">
        <v>4</v>
      </c>
      <c r="N3" s="181" t="s">
        <v>5</v>
      </c>
      <c r="O3" s="181" t="s">
        <v>363</v>
      </c>
      <c r="P3" s="181" t="s">
        <v>364</v>
      </c>
      <c r="Q3" s="181" t="s">
        <v>365</v>
      </c>
      <c r="R3" s="197" t="s">
        <v>6</v>
      </c>
      <c r="S3" s="78"/>
      <c r="T3" s="185" t="s">
        <v>112</v>
      </c>
      <c r="U3" s="186"/>
      <c r="V3" s="186"/>
      <c r="W3" s="187"/>
      <c r="X3" s="186" t="s">
        <v>113</v>
      </c>
      <c r="Y3" s="186"/>
      <c r="Z3" s="186"/>
      <c r="AA3" s="189"/>
    </row>
    <row r="4" spans="1:27" ht="42.75" customHeight="1">
      <c r="A4" s="213"/>
      <c r="B4" s="182"/>
      <c r="C4" s="182"/>
      <c r="D4" s="182"/>
      <c r="E4" s="182"/>
      <c r="F4" s="182"/>
      <c r="G4" s="207"/>
      <c r="H4" s="207"/>
      <c r="I4" s="207"/>
      <c r="J4" s="207"/>
      <c r="K4" s="207"/>
      <c r="L4" s="182"/>
      <c r="M4" s="182"/>
      <c r="N4" s="182"/>
      <c r="O4" s="182"/>
      <c r="P4" s="182"/>
      <c r="Q4" s="182"/>
      <c r="R4" s="198"/>
      <c r="S4" s="78"/>
      <c r="T4" s="14" t="s">
        <v>122</v>
      </c>
      <c r="U4" s="1" t="s">
        <v>114</v>
      </c>
      <c r="V4" s="1" t="s">
        <v>115</v>
      </c>
      <c r="W4" s="15" t="s">
        <v>116</v>
      </c>
      <c r="X4" s="16" t="s">
        <v>122</v>
      </c>
      <c r="Y4" s="1" t="s">
        <v>114</v>
      </c>
      <c r="Z4" s="17" t="s">
        <v>115</v>
      </c>
      <c r="AA4" s="18" t="s">
        <v>116</v>
      </c>
    </row>
    <row r="5" spans="1:27" ht="39" customHeight="1">
      <c r="A5" s="31">
        <v>1</v>
      </c>
      <c r="B5" s="136" t="s">
        <v>24</v>
      </c>
      <c r="C5" s="40" t="s">
        <v>25</v>
      </c>
      <c r="D5" s="35" t="s">
        <v>28</v>
      </c>
      <c r="E5" s="40" t="s">
        <v>29</v>
      </c>
      <c r="F5" s="40" t="s">
        <v>146</v>
      </c>
      <c r="G5" s="12" t="s">
        <v>542</v>
      </c>
      <c r="H5" s="156"/>
      <c r="I5" s="157"/>
      <c r="J5" s="157"/>
      <c r="K5" s="157"/>
      <c r="L5" s="13" t="s">
        <v>543</v>
      </c>
      <c r="M5" s="40">
        <v>2</v>
      </c>
      <c r="N5" s="40">
        <v>36</v>
      </c>
      <c r="O5" s="40">
        <v>305</v>
      </c>
      <c r="P5" s="98" t="s">
        <v>544</v>
      </c>
      <c r="Q5" s="36" t="s">
        <v>543</v>
      </c>
      <c r="R5" s="68"/>
      <c r="S5" s="78"/>
      <c r="T5" s="21" t="s">
        <v>117</v>
      </c>
      <c r="U5" s="28" t="s">
        <v>111</v>
      </c>
      <c r="V5" s="34" t="s">
        <v>111</v>
      </c>
      <c r="W5" s="22" t="s">
        <v>111</v>
      </c>
      <c r="X5" s="19" t="s">
        <v>207</v>
      </c>
      <c r="Y5" s="28">
        <v>44739</v>
      </c>
      <c r="Z5" s="23" t="s">
        <v>205</v>
      </c>
      <c r="AA5" s="24" t="s">
        <v>59</v>
      </c>
    </row>
    <row r="6" spans="1:27" ht="40.5" customHeight="1">
      <c r="A6" s="31">
        <v>2</v>
      </c>
      <c r="B6" s="36" t="s">
        <v>24</v>
      </c>
      <c r="C6" s="13" t="s">
        <v>25</v>
      </c>
      <c r="D6" s="33" t="s">
        <v>26</v>
      </c>
      <c r="E6" s="13" t="s">
        <v>27</v>
      </c>
      <c r="F6" s="40" t="s">
        <v>146</v>
      </c>
      <c r="G6" s="12" t="s">
        <v>545</v>
      </c>
      <c r="H6" s="156"/>
      <c r="I6" s="157"/>
      <c r="J6" s="156"/>
      <c r="K6" s="157"/>
      <c r="L6" s="13" t="s">
        <v>543</v>
      </c>
      <c r="M6" s="13">
        <v>0.5</v>
      </c>
      <c r="N6" s="13">
        <v>18</v>
      </c>
      <c r="O6" s="13">
        <v>305</v>
      </c>
      <c r="P6" s="41" t="s">
        <v>546</v>
      </c>
      <c r="Q6" s="36" t="s">
        <v>543</v>
      </c>
      <c r="R6" s="68"/>
      <c r="S6" s="78"/>
      <c r="T6" s="21" t="s">
        <v>111</v>
      </c>
      <c r="U6" s="28" t="s">
        <v>111</v>
      </c>
      <c r="V6" s="34" t="s">
        <v>111</v>
      </c>
      <c r="W6" s="22" t="s">
        <v>111</v>
      </c>
      <c r="X6" s="19" t="s">
        <v>111</v>
      </c>
      <c r="Y6" s="28" t="s">
        <v>111</v>
      </c>
      <c r="Z6" s="23" t="s">
        <v>111</v>
      </c>
      <c r="AA6" s="24" t="s">
        <v>111</v>
      </c>
    </row>
    <row r="7" spans="1:27" ht="42.75" customHeight="1">
      <c r="A7" s="31">
        <v>3</v>
      </c>
      <c r="B7" s="36" t="s">
        <v>24</v>
      </c>
      <c r="C7" s="13" t="s">
        <v>25</v>
      </c>
      <c r="D7" s="37" t="s">
        <v>30</v>
      </c>
      <c r="E7" s="13" t="s">
        <v>31</v>
      </c>
      <c r="F7" s="40" t="s">
        <v>146</v>
      </c>
      <c r="G7" s="156"/>
      <c r="H7" s="156" t="s">
        <v>547</v>
      </c>
      <c r="I7" s="156"/>
      <c r="J7" s="12" t="s">
        <v>545</v>
      </c>
      <c r="K7" s="157"/>
      <c r="L7" s="13" t="s">
        <v>543</v>
      </c>
      <c r="M7" s="13">
        <v>3</v>
      </c>
      <c r="N7" s="13">
        <v>54</v>
      </c>
      <c r="O7" s="13">
        <v>305</v>
      </c>
      <c r="P7" s="41" t="s">
        <v>548</v>
      </c>
      <c r="Q7" s="36" t="s">
        <v>543</v>
      </c>
      <c r="R7" s="68"/>
      <c r="S7" s="78"/>
      <c r="T7" s="21" t="s">
        <v>117</v>
      </c>
      <c r="U7" s="28" t="s">
        <v>111</v>
      </c>
      <c r="V7" s="34" t="s">
        <v>111</v>
      </c>
      <c r="W7" s="22" t="s">
        <v>111</v>
      </c>
      <c r="X7" s="19" t="s">
        <v>207</v>
      </c>
      <c r="Y7" s="28">
        <v>44740</v>
      </c>
      <c r="Z7" s="23" t="s">
        <v>63</v>
      </c>
      <c r="AA7" s="24" t="s">
        <v>59</v>
      </c>
    </row>
    <row r="8" spans="1:27" s="79" customFormat="1" ht="45" customHeight="1">
      <c r="A8" s="86">
        <v>4</v>
      </c>
      <c r="B8" s="136" t="s">
        <v>24</v>
      </c>
      <c r="C8" s="134" t="s">
        <v>25</v>
      </c>
      <c r="D8" s="64" t="s">
        <v>487</v>
      </c>
      <c r="E8" s="134" t="s">
        <v>488</v>
      </c>
      <c r="F8" s="40" t="s">
        <v>146</v>
      </c>
      <c r="G8" s="199" t="s">
        <v>549</v>
      </c>
      <c r="H8" s="200"/>
      <c r="I8" s="200"/>
      <c r="J8" s="200"/>
      <c r="K8" s="201"/>
      <c r="L8" s="135" t="s">
        <v>550</v>
      </c>
      <c r="M8" s="134">
        <v>2</v>
      </c>
      <c r="N8" s="66">
        <v>36</v>
      </c>
      <c r="O8" s="135">
        <v>305</v>
      </c>
      <c r="P8" s="142" t="s">
        <v>551</v>
      </c>
      <c r="Q8" s="80">
        <v>202123353</v>
      </c>
      <c r="R8" s="67"/>
      <c r="S8" s="78"/>
      <c r="T8" s="169" t="s">
        <v>118</v>
      </c>
      <c r="U8" s="170"/>
      <c r="V8" s="170"/>
      <c r="W8" s="170"/>
      <c r="X8" s="170"/>
      <c r="Y8" s="170"/>
      <c r="Z8" s="170"/>
      <c r="AA8" s="171"/>
    </row>
    <row r="9" spans="1:27" s="79" customFormat="1" ht="45" customHeight="1">
      <c r="A9" s="137">
        <v>5</v>
      </c>
      <c r="B9" s="62" t="s">
        <v>24</v>
      </c>
      <c r="C9" s="134" t="s">
        <v>25</v>
      </c>
      <c r="D9" s="59" t="s">
        <v>261</v>
      </c>
      <c r="E9" s="134" t="s">
        <v>282</v>
      </c>
      <c r="F9" s="40" t="s">
        <v>146</v>
      </c>
      <c r="G9" s="199" t="s">
        <v>549</v>
      </c>
      <c r="H9" s="200"/>
      <c r="I9" s="200"/>
      <c r="J9" s="200"/>
      <c r="K9" s="201"/>
      <c r="L9" s="135" t="s">
        <v>550</v>
      </c>
      <c r="M9" s="135">
        <v>1</v>
      </c>
      <c r="N9" s="135">
        <v>36</v>
      </c>
      <c r="O9" s="135">
        <v>305</v>
      </c>
      <c r="P9" s="142" t="s">
        <v>552</v>
      </c>
      <c r="Q9" s="158">
        <v>202123357</v>
      </c>
      <c r="R9" s="67"/>
      <c r="S9" s="78"/>
      <c r="T9" s="169" t="s">
        <v>118</v>
      </c>
      <c r="U9" s="170"/>
      <c r="V9" s="170"/>
      <c r="W9" s="170"/>
      <c r="X9" s="170"/>
      <c r="Y9" s="170"/>
      <c r="Z9" s="170"/>
      <c r="AA9" s="171"/>
    </row>
    <row r="10" spans="1:27" ht="64.5" customHeight="1">
      <c r="A10" s="31">
        <v>6</v>
      </c>
      <c r="B10" s="132" t="s">
        <v>489</v>
      </c>
      <c r="C10" s="132" t="s">
        <v>39</v>
      </c>
      <c r="D10" s="151" t="s">
        <v>490</v>
      </c>
      <c r="E10" s="166" t="s">
        <v>262</v>
      </c>
      <c r="F10" s="56" t="s">
        <v>168</v>
      </c>
      <c r="G10" s="156"/>
      <c r="H10" s="12" t="s">
        <v>553</v>
      </c>
      <c r="I10" s="12"/>
      <c r="J10" s="12" t="s">
        <v>554</v>
      </c>
      <c r="K10" s="12"/>
      <c r="L10" s="13" t="s">
        <v>555</v>
      </c>
      <c r="M10" s="132">
        <v>3</v>
      </c>
      <c r="N10" s="132">
        <v>54</v>
      </c>
      <c r="O10" s="144">
        <v>56</v>
      </c>
      <c r="P10" s="133" t="s">
        <v>556</v>
      </c>
      <c r="Q10" s="41">
        <v>202123836</v>
      </c>
      <c r="R10" s="68"/>
      <c r="S10" s="78"/>
      <c r="T10" s="21" t="s">
        <v>80</v>
      </c>
      <c r="U10" s="28">
        <v>44306</v>
      </c>
      <c r="V10" s="34" t="s">
        <v>62</v>
      </c>
      <c r="W10" s="22" t="s">
        <v>119</v>
      </c>
      <c r="X10" s="21" t="s">
        <v>80</v>
      </c>
      <c r="Y10" s="28">
        <v>44375</v>
      </c>
      <c r="Z10" s="23" t="s">
        <v>196</v>
      </c>
      <c r="AA10" s="24" t="s">
        <v>60</v>
      </c>
    </row>
    <row r="11" spans="1:27" ht="56.25" customHeight="1">
      <c r="A11" s="31">
        <v>7</v>
      </c>
      <c r="B11" s="132" t="s">
        <v>491</v>
      </c>
      <c r="C11" s="132" t="s">
        <v>39</v>
      </c>
      <c r="D11" s="151" t="s">
        <v>492</v>
      </c>
      <c r="E11" s="204" t="s">
        <v>493</v>
      </c>
      <c r="F11" s="56" t="s">
        <v>174</v>
      </c>
      <c r="G11" s="156" t="s">
        <v>557</v>
      </c>
      <c r="H11" s="12"/>
      <c r="I11" s="12"/>
      <c r="J11" s="12" t="s">
        <v>558</v>
      </c>
      <c r="K11" s="12"/>
      <c r="L11" s="38" t="s">
        <v>559</v>
      </c>
      <c r="M11" s="132">
        <v>3</v>
      </c>
      <c r="N11" s="132">
        <v>54</v>
      </c>
      <c r="O11" s="144">
        <v>63</v>
      </c>
      <c r="P11" s="133" t="s">
        <v>556</v>
      </c>
      <c r="Q11" s="41">
        <v>202123841</v>
      </c>
      <c r="R11" s="68"/>
      <c r="S11" s="78"/>
      <c r="T11" s="21" t="s">
        <v>80</v>
      </c>
      <c r="U11" s="28">
        <v>44306</v>
      </c>
      <c r="V11" s="34" t="s">
        <v>62</v>
      </c>
      <c r="W11" s="22" t="s">
        <v>208</v>
      </c>
      <c r="X11" s="19" t="s">
        <v>80</v>
      </c>
      <c r="Y11" s="28">
        <v>44375</v>
      </c>
      <c r="Z11" s="23" t="s">
        <v>196</v>
      </c>
      <c r="AA11" s="24" t="s">
        <v>60</v>
      </c>
    </row>
    <row r="12" spans="1:27" ht="41.25" customHeight="1">
      <c r="A12" s="31">
        <v>8</v>
      </c>
      <c r="B12" s="132" t="s">
        <v>494</v>
      </c>
      <c r="C12" s="132" t="s">
        <v>39</v>
      </c>
      <c r="D12" s="151" t="s">
        <v>495</v>
      </c>
      <c r="E12" s="205"/>
      <c r="F12" s="38" t="s">
        <v>276</v>
      </c>
      <c r="G12" s="156" t="s">
        <v>553</v>
      </c>
      <c r="H12" s="12"/>
      <c r="I12" s="12"/>
      <c r="J12" s="12" t="s">
        <v>560</v>
      </c>
      <c r="K12" s="12"/>
      <c r="L12" s="38" t="s">
        <v>559</v>
      </c>
      <c r="M12" s="132">
        <v>3</v>
      </c>
      <c r="N12" s="132">
        <v>54</v>
      </c>
      <c r="O12" s="147">
        <f>64+3</f>
        <v>67</v>
      </c>
      <c r="P12" s="133" t="s">
        <v>556</v>
      </c>
      <c r="Q12" s="41">
        <v>202123842</v>
      </c>
      <c r="R12" s="68"/>
      <c r="S12" s="78"/>
      <c r="T12" s="21" t="s">
        <v>80</v>
      </c>
      <c r="U12" s="28">
        <v>44306</v>
      </c>
      <c r="V12" s="34" t="s">
        <v>62</v>
      </c>
      <c r="W12" s="22" t="s">
        <v>209</v>
      </c>
      <c r="X12" s="19" t="s">
        <v>80</v>
      </c>
      <c r="Y12" s="28">
        <v>44375</v>
      </c>
      <c r="Z12" s="23" t="s">
        <v>196</v>
      </c>
      <c r="AA12" s="24" t="s">
        <v>60</v>
      </c>
    </row>
    <row r="13" spans="1:27" ht="56.25" customHeight="1">
      <c r="A13" s="31">
        <v>9</v>
      </c>
      <c r="B13" s="132" t="s">
        <v>496</v>
      </c>
      <c r="C13" s="132" t="s">
        <v>39</v>
      </c>
      <c r="D13" s="151" t="s">
        <v>497</v>
      </c>
      <c r="E13" s="204" t="s">
        <v>498</v>
      </c>
      <c r="F13" s="97" t="s">
        <v>178</v>
      </c>
      <c r="G13" s="156"/>
      <c r="H13" s="156" t="s">
        <v>561</v>
      </c>
      <c r="I13" s="12"/>
      <c r="J13" s="12" t="s">
        <v>560</v>
      </c>
      <c r="K13" s="12"/>
      <c r="L13" s="13" t="s">
        <v>562</v>
      </c>
      <c r="M13" s="132">
        <v>3</v>
      </c>
      <c r="N13" s="132">
        <v>54</v>
      </c>
      <c r="O13" s="144">
        <v>65</v>
      </c>
      <c r="P13" s="133" t="s">
        <v>556</v>
      </c>
      <c r="Q13" s="41">
        <v>202123843</v>
      </c>
      <c r="R13" s="68"/>
      <c r="S13" s="78"/>
      <c r="T13" s="21" t="s">
        <v>80</v>
      </c>
      <c r="U13" s="28">
        <v>44306</v>
      </c>
      <c r="V13" s="34" t="s">
        <v>62</v>
      </c>
      <c r="W13" s="22" t="s">
        <v>210</v>
      </c>
      <c r="X13" s="19" t="s">
        <v>80</v>
      </c>
      <c r="Y13" s="28">
        <v>44375</v>
      </c>
      <c r="Z13" s="23" t="s">
        <v>196</v>
      </c>
      <c r="AA13" s="24" t="s">
        <v>60</v>
      </c>
    </row>
    <row r="14" spans="1:27" ht="54.75" customHeight="1">
      <c r="A14" s="31">
        <v>10</v>
      </c>
      <c r="B14" s="132" t="s">
        <v>494</v>
      </c>
      <c r="C14" s="132" t="s">
        <v>39</v>
      </c>
      <c r="D14" s="151" t="s">
        <v>499</v>
      </c>
      <c r="E14" s="205"/>
      <c r="F14" s="97" t="s">
        <v>175</v>
      </c>
      <c r="G14" s="156" t="s">
        <v>563</v>
      </c>
      <c r="H14" s="12"/>
      <c r="I14" s="12"/>
      <c r="J14" s="12" t="s">
        <v>366</v>
      </c>
      <c r="K14" s="12"/>
      <c r="L14" s="38" t="s">
        <v>562</v>
      </c>
      <c r="M14" s="132">
        <v>3</v>
      </c>
      <c r="N14" s="132">
        <v>54</v>
      </c>
      <c r="O14" s="144">
        <v>64</v>
      </c>
      <c r="P14" s="133" t="s">
        <v>556</v>
      </c>
      <c r="Q14" s="41">
        <v>202123844</v>
      </c>
      <c r="R14" s="68"/>
      <c r="S14" s="78"/>
      <c r="T14" s="21" t="s">
        <v>80</v>
      </c>
      <c r="U14" s="28">
        <v>44306</v>
      </c>
      <c r="V14" s="34" t="s">
        <v>62</v>
      </c>
      <c r="W14" s="22" t="s">
        <v>211</v>
      </c>
      <c r="X14" s="19" t="s">
        <v>80</v>
      </c>
      <c r="Y14" s="28">
        <v>44375</v>
      </c>
      <c r="Z14" s="23" t="s">
        <v>196</v>
      </c>
      <c r="AA14" s="24" t="s">
        <v>60</v>
      </c>
    </row>
    <row r="15" spans="1:27" ht="37.5" customHeight="1">
      <c r="A15" s="31">
        <v>11</v>
      </c>
      <c r="B15" s="132" t="s">
        <v>494</v>
      </c>
      <c r="C15" s="133" t="s">
        <v>299</v>
      </c>
      <c r="D15" s="151" t="s">
        <v>500</v>
      </c>
      <c r="E15" s="174" t="s">
        <v>501</v>
      </c>
      <c r="F15" s="92" t="s">
        <v>151</v>
      </c>
      <c r="G15" s="12" t="s">
        <v>564</v>
      </c>
      <c r="H15" s="156"/>
      <c r="I15" s="12" t="s">
        <v>564</v>
      </c>
      <c r="J15" s="156"/>
      <c r="K15" s="157"/>
      <c r="L15" s="112" t="s">
        <v>565</v>
      </c>
      <c r="M15" s="144">
        <v>2</v>
      </c>
      <c r="N15" s="144">
        <v>36</v>
      </c>
      <c r="O15" s="144">
        <v>82</v>
      </c>
      <c r="P15" s="133" t="s">
        <v>566</v>
      </c>
      <c r="Q15" s="41">
        <v>202123880</v>
      </c>
      <c r="R15" s="68"/>
      <c r="S15" s="78"/>
      <c r="T15" s="21" t="s">
        <v>80</v>
      </c>
      <c r="U15" s="34" t="s">
        <v>212</v>
      </c>
      <c r="V15" s="34" t="s">
        <v>58</v>
      </c>
      <c r="W15" s="22" t="s">
        <v>81</v>
      </c>
      <c r="X15" s="19" t="s">
        <v>82</v>
      </c>
      <c r="Y15" s="28" t="s">
        <v>82</v>
      </c>
      <c r="Z15" s="23" t="s">
        <v>82</v>
      </c>
      <c r="AA15" s="24" t="s">
        <v>82</v>
      </c>
    </row>
    <row r="16" spans="1:27" ht="39.75" customHeight="1">
      <c r="A16" s="31">
        <v>12</v>
      </c>
      <c r="B16" s="132" t="s">
        <v>494</v>
      </c>
      <c r="C16" s="133" t="s">
        <v>299</v>
      </c>
      <c r="D16" s="151" t="s">
        <v>76</v>
      </c>
      <c r="E16" s="174"/>
      <c r="F16" s="93" t="s">
        <v>151</v>
      </c>
      <c r="G16" s="156" t="s">
        <v>567</v>
      </c>
      <c r="H16" s="156"/>
      <c r="I16" s="156" t="s">
        <v>567</v>
      </c>
      <c r="J16" s="156"/>
      <c r="K16" s="157"/>
      <c r="L16" s="112" t="s">
        <v>565</v>
      </c>
      <c r="M16" s="144">
        <v>2</v>
      </c>
      <c r="N16" s="144">
        <v>36</v>
      </c>
      <c r="O16" s="144">
        <v>84</v>
      </c>
      <c r="P16" s="133" t="s">
        <v>566</v>
      </c>
      <c r="Q16" s="41">
        <v>202123881</v>
      </c>
      <c r="R16" s="68"/>
      <c r="S16" s="78"/>
      <c r="T16" s="21" t="s">
        <v>80</v>
      </c>
      <c r="U16" s="34" t="s">
        <v>212</v>
      </c>
      <c r="V16" s="34" t="s">
        <v>58</v>
      </c>
      <c r="W16" s="22" t="s">
        <v>81</v>
      </c>
      <c r="X16" s="19" t="s">
        <v>82</v>
      </c>
      <c r="Y16" s="28" t="s">
        <v>82</v>
      </c>
      <c r="Z16" s="23" t="s">
        <v>82</v>
      </c>
      <c r="AA16" s="24" t="s">
        <v>82</v>
      </c>
    </row>
    <row r="17" spans="1:27" ht="57.75" customHeight="1">
      <c r="A17" s="31">
        <v>13</v>
      </c>
      <c r="B17" s="132" t="s">
        <v>496</v>
      </c>
      <c r="C17" s="133" t="s">
        <v>299</v>
      </c>
      <c r="D17" s="151" t="s">
        <v>502</v>
      </c>
      <c r="E17" s="165" t="s">
        <v>503</v>
      </c>
      <c r="F17" s="85" t="s">
        <v>234</v>
      </c>
      <c r="G17" s="65"/>
      <c r="H17" s="156"/>
      <c r="I17" s="12" t="s">
        <v>568</v>
      </c>
      <c r="J17" s="12"/>
      <c r="K17" s="12" t="s">
        <v>569</v>
      </c>
      <c r="L17" s="112" t="s">
        <v>565</v>
      </c>
      <c r="M17" s="144">
        <v>2</v>
      </c>
      <c r="N17" s="144">
        <v>36</v>
      </c>
      <c r="O17" s="144">
        <v>82</v>
      </c>
      <c r="P17" s="133" t="s">
        <v>566</v>
      </c>
      <c r="Q17" s="41">
        <v>202123882</v>
      </c>
      <c r="R17" s="68"/>
      <c r="S17" s="78"/>
      <c r="T17" s="21" t="s">
        <v>80</v>
      </c>
      <c r="U17" s="34" t="s">
        <v>212</v>
      </c>
      <c r="V17" s="34" t="s">
        <v>58</v>
      </c>
      <c r="W17" s="22" t="s">
        <v>81</v>
      </c>
      <c r="X17" s="19" t="s">
        <v>82</v>
      </c>
      <c r="Y17" s="28" t="s">
        <v>82</v>
      </c>
      <c r="Z17" s="23" t="s">
        <v>82</v>
      </c>
      <c r="AA17" s="24" t="s">
        <v>82</v>
      </c>
    </row>
    <row r="18" spans="1:27" ht="71.25" customHeight="1">
      <c r="A18" s="31">
        <v>14</v>
      </c>
      <c r="B18" s="132" t="s">
        <v>491</v>
      </c>
      <c r="C18" s="133" t="s">
        <v>299</v>
      </c>
      <c r="D18" s="151" t="s">
        <v>504</v>
      </c>
      <c r="E18" s="165" t="s">
        <v>505</v>
      </c>
      <c r="F18" s="85" t="s">
        <v>183</v>
      </c>
      <c r="G18" s="12" t="s">
        <v>570</v>
      </c>
      <c r="H18" s="156"/>
      <c r="I18" s="12" t="s">
        <v>571</v>
      </c>
      <c r="J18" s="157"/>
      <c r="K18" s="12"/>
      <c r="L18" s="13" t="s">
        <v>572</v>
      </c>
      <c r="M18" s="144">
        <v>2</v>
      </c>
      <c r="N18" s="144">
        <v>36</v>
      </c>
      <c r="O18" s="144">
        <v>66</v>
      </c>
      <c r="P18" s="133" t="s">
        <v>573</v>
      </c>
      <c r="Q18" s="41">
        <v>202123886</v>
      </c>
      <c r="R18" s="68"/>
      <c r="S18" s="78"/>
      <c r="T18" s="21" t="s">
        <v>80</v>
      </c>
      <c r="U18" s="34" t="s">
        <v>212</v>
      </c>
      <c r="V18" s="34" t="s">
        <v>58</v>
      </c>
      <c r="W18" s="22" t="s">
        <v>81</v>
      </c>
      <c r="X18" s="19" t="s">
        <v>82</v>
      </c>
      <c r="Y18" s="28" t="s">
        <v>82</v>
      </c>
      <c r="Z18" s="23" t="s">
        <v>82</v>
      </c>
      <c r="AA18" s="24" t="s">
        <v>82</v>
      </c>
    </row>
    <row r="19" spans="1:27" ht="42.75" customHeight="1">
      <c r="A19" s="31">
        <v>15</v>
      </c>
      <c r="B19" s="132" t="s">
        <v>494</v>
      </c>
      <c r="C19" s="133" t="s">
        <v>39</v>
      </c>
      <c r="D19" s="151" t="s">
        <v>263</v>
      </c>
      <c r="E19" s="165" t="s">
        <v>506</v>
      </c>
      <c r="F19" s="85"/>
      <c r="G19" s="157"/>
      <c r="H19" s="156"/>
      <c r="I19" s="156" t="s">
        <v>574</v>
      </c>
      <c r="J19" s="156"/>
      <c r="K19" s="12" t="s">
        <v>575</v>
      </c>
      <c r="L19" s="13" t="s">
        <v>92</v>
      </c>
      <c r="M19" s="133">
        <v>3</v>
      </c>
      <c r="N19" s="133">
        <v>54</v>
      </c>
      <c r="O19" s="144">
        <v>66</v>
      </c>
      <c r="P19" s="133" t="s">
        <v>576</v>
      </c>
      <c r="Q19" s="41">
        <v>202123889</v>
      </c>
      <c r="R19" s="68"/>
      <c r="S19" s="78"/>
      <c r="T19" s="21" t="s">
        <v>80</v>
      </c>
      <c r="U19" s="34" t="s">
        <v>212</v>
      </c>
      <c r="V19" s="34" t="s">
        <v>58</v>
      </c>
      <c r="W19" s="22" t="s">
        <v>119</v>
      </c>
      <c r="X19" s="19" t="s">
        <v>80</v>
      </c>
      <c r="Y19" s="28">
        <v>44377</v>
      </c>
      <c r="Z19" s="23" t="s">
        <v>213</v>
      </c>
      <c r="AA19" s="24" t="s">
        <v>214</v>
      </c>
    </row>
    <row r="20" spans="1:27" ht="45" customHeight="1">
      <c r="A20" s="31">
        <v>16</v>
      </c>
      <c r="B20" s="132" t="s">
        <v>494</v>
      </c>
      <c r="C20" s="133" t="s">
        <v>39</v>
      </c>
      <c r="D20" s="151" t="s">
        <v>507</v>
      </c>
      <c r="E20" s="167" t="s">
        <v>264</v>
      </c>
      <c r="F20" s="96" t="s">
        <v>176</v>
      </c>
      <c r="G20" s="157"/>
      <c r="H20" s="156"/>
      <c r="I20" s="156" t="s">
        <v>574</v>
      </c>
      <c r="J20" s="156"/>
      <c r="K20" s="12" t="s">
        <v>575</v>
      </c>
      <c r="L20" s="13" t="s">
        <v>98</v>
      </c>
      <c r="M20" s="133">
        <v>3</v>
      </c>
      <c r="N20" s="133">
        <v>54</v>
      </c>
      <c r="O20" s="144">
        <v>57</v>
      </c>
      <c r="P20" s="133" t="s">
        <v>576</v>
      </c>
      <c r="Q20" s="41">
        <v>202123890</v>
      </c>
      <c r="R20" s="68"/>
      <c r="S20" s="78"/>
      <c r="T20" s="21" t="s">
        <v>80</v>
      </c>
      <c r="U20" s="34" t="s">
        <v>212</v>
      </c>
      <c r="V20" s="34" t="s">
        <v>58</v>
      </c>
      <c r="W20" s="22" t="s">
        <v>119</v>
      </c>
      <c r="X20" s="19" t="s">
        <v>80</v>
      </c>
      <c r="Y20" s="28">
        <v>44377</v>
      </c>
      <c r="Z20" s="23" t="s">
        <v>213</v>
      </c>
      <c r="AA20" s="24" t="s">
        <v>214</v>
      </c>
    </row>
    <row r="21" spans="1:27" ht="46.5" customHeight="1">
      <c r="A21" s="31">
        <v>17</v>
      </c>
      <c r="B21" s="132" t="s">
        <v>494</v>
      </c>
      <c r="C21" s="133" t="s">
        <v>39</v>
      </c>
      <c r="D21" s="151" t="s">
        <v>77</v>
      </c>
      <c r="E21" s="167" t="s">
        <v>508</v>
      </c>
      <c r="F21" s="111" t="s">
        <v>252</v>
      </c>
      <c r="G21" s="156"/>
      <c r="H21" s="156"/>
      <c r="I21" s="156" t="s">
        <v>574</v>
      </c>
      <c r="J21" s="157"/>
      <c r="K21" s="12" t="s">
        <v>575</v>
      </c>
      <c r="L21" s="13" t="s">
        <v>96</v>
      </c>
      <c r="M21" s="133">
        <v>3</v>
      </c>
      <c r="N21" s="133">
        <v>54</v>
      </c>
      <c r="O21" s="144">
        <v>50</v>
      </c>
      <c r="P21" s="133" t="s">
        <v>576</v>
      </c>
      <c r="Q21" s="41">
        <v>202123891</v>
      </c>
      <c r="R21" s="68"/>
      <c r="S21" s="78"/>
      <c r="T21" s="21" t="s">
        <v>80</v>
      </c>
      <c r="U21" s="34" t="s">
        <v>212</v>
      </c>
      <c r="V21" s="34" t="s">
        <v>58</v>
      </c>
      <c r="W21" s="22" t="s">
        <v>119</v>
      </c>
      <c r="X21" s="19" t="s">
        <v>80</v>
      </c>
      <c r="Y21" s="28">
        <v>44377</v>
      </c>
      <c r="Z21" s="23" t="s">
        <v>213</v>
      </c>
      <c r="AA21" s="24" t="s">
        <v>214</v>
      </c>
    </row>
    <row r="22" spans="1:27" ht="42.75" customHeight="1">
      <c r="A22" s="31">
        <v>18</v>
      </c>
      <c r="B22" s="132" t="s">
        <v>494</v>
      </c>
      <c r="C22" s="133" t="s">
        <v>39</v>
      </c>
      <c r="D22" s="151" t="s">
        <v>78</v>
      </c>
      <c r="E22" s="165" t="s">
        <v>265</v>
      </c>
      <c r="F22" s="85" t="s">
        <v>183</v>
      </c>
      <c r="G22" s="156"/>
      <c r="H22" s="156"/>
      <c r="I22" s="156" t="s">
        <v>574</v>
      </c>
      <c r="J22" s="157"/>
      <c r="K22" s="12" t="s">
        <v>575</v>
      </c>
      <c r="L22" s="13" t="s">
        <v>94</v>
      </c>
      <c r="M22" s="133">
        <v>3</v>
      </c>
      <c r="N22" s="133">
        <v>54</v>
      </c>
      <c r="O22" s="144">
        <v>58</v>
      </c>
      <c r="P22" s="133" t="s">
        <v>576</v>
      </c>
      <c r="Q22" s="41">
        <v>202123892</v>
      </c>
      <c r="R22" s="68"/>
      <c r="S22" s="78"/>
      <c r="T22" s="21" t="s">
        <v>80</v>
      </c>
      <c r="U22" s="34" t="s">
        <v>212</v>
      </c>
      <c r="V22" s="34" t="s">
        <v>58</v>
      </c>
      <c r="W22" s="22" t="s">
        <v>119</v>
      </c>
      <c r="X22" s="19" t="s">
        <v>80</v>
      </c>
      <c r="Y22" s="28">
        <v>44377</v>
      </c>
      <c r="Z22" s="23" t="s">
        <v>213</v>
      </c>
      <c r="AA22" s="24" t="s">
        <v>214</v>
      </c>
    </row>
    <row r="23" spans="1:27" ht="36.75" customHeight="1">
      <c r="A23" s="31">
        <v>19</v>
      </c>
      <c r="B23" s="112" t="s">
        <v>509</v>
      </c>
      <c r="C23" s="133" t="s">
        <v>39</v>
      </c>
      <c r="D23" s="58" t="s">
        <v>510</v>
      </c>
      <c r="E23" s="208" t="s">
        <v>266</v>
      </c>
      <c r="F23" s="84" t="s">
        <v>175</v>
      </c>
      <c r="G23" s="157"/>
      <c r="H23" s="156" t="s">
        <v>563</v>
      </c>
      <c r="I23" s="157"/>
      <c r="J23" s="156" t="s">
        <v>569</v>
      </c>
      <c r="K23" s="157"/>
      <c r="L23" s="13" t="s">
        <v>92</v>
      </c>
      <c r="M23" s="133">
        <v>3</v>
      </c>
      <c r="N23" s="133">
        <v>54</v>
      </c>
      <c r="O23" s="144">
        <v>47</v>
      </c>
      <c r="P23" s="133" t="s">
        <v>577</v>
      </c>
      <c r="Q23" s="41">
        <v>202123893</v>
      </c>
      <c r="R23" s="68"/>
      <c r="S23" s="78"/>
      <c r="T23" s="21" t="s">
        <v>80</v>
      </c>
      <c r="U23" s="34" t="s">
        <v>120</v>
      </c>
      <c r="V23" s="34" t="s">
        <v>63</v>
      </c>
      <c r="W23" s="22" t="s">
        <v>81</v>
      </c>
      <c r="X23" s="19" t="s">
        <v>80</v>
      </c>
      <c r="Y23" s="28">
        <v>44376</v>
      </c>
      <c r="Z23" s="23" t="s">
        <v>203</v>
      </c>
      <c r="AA23" s="24" t="s">
        <v>60</v>
      </c>
    </row>
    <row r="24" spans="1:27" ht="51" customHeight="1">
      <c r="A24" s="31">
        <v>20</v>
      </c>
      <c r="B24" s="112" t="s">
        <v>509</v>
      </c>
      <c r="C24" s="133" t="s">
        <v>39</v>
      </c>
      <c r="D24" s="58" t="s">
        <v>267</v>
      </c>
      <c r="E24" s="208"/>
      <c r="F24" s="84" t="s">
        <v>175</v>
      </c>
      <c r="G24" s="157"/>
      <c r="H24" s="156" t="s">
        <v>557</v>
      </c>
      <c r="I24" s="157"/>
      <c r="J24" s="156"/>
      <c r="K24" s="157"/>
      <c r="L24" s="13" t="s">
        <v>92</v>
      </c>
      <c r="M24" s="133">
        <v>1</v>
      </c>
      <c r="N24" s="133">
        <v>36</v>
      </c>
      <c r="O24" s="144">
        <v>47</v>
      </c>
      <c r="P24" s="133" t="s">
        <v>578</v>
      </c>
      <c r="Q24" s="41">
        <v>202123894</v>
      </c>
      <c r="R24" s="68"/>
      <c r="S24" s="78"/>
      <c r="T24" s="21" t="s">
        <v>117</v>
      </c>
      <c r="U24" s="28" t="s">
        <v>111</v>
      </c>
      <c r="V24" s="34" t="s">
        <v>111</v>
      </c>
      <c r="W24" s="22" t="s">
        <v>111</v>
      </c>
      <c r="X24" s="19" t="s">
        <v>83</v>
      </c>
      <c r="Y24" s="28">
        <v>44376</v>
      </c>
      <c r="Z24" s="23" t="s">
        <v>203</v>
      </c>
      <c r="AA24" s="24" t="s">
        <v>59</v>
      </c>
    </row>
    <row r="25" spans="1:27" ht="34.5" customHeight="1">
      <c r="A25" s="31">
        <v>21</v>
      </c>
      <c r="B25" s="112" t="s">
        <v>509</v>
      </c>
      <c r="C25" s="133" t="s">
        <v>39</v>
      </c>
      <c r="D25" s="58" t="s">
        <v>268</v>
      </c>
      <c r="E25" s="208" t="s">
        <v>511</v>
      </c>
      <c r="F25" s="84" t="s">
        <v>253</v>
      </c>
      <c r="G25" s="157"/>
      <c r="H25" s="156" t="s">
        <v>563</v>
      </c>
      <c r="I25" s="157"/>
      <c r="J25" s="156" t="s">
        <v>569</v>
      </c>
      <c r="K25" s="157"/>
      <c r="L25" s="13" t="s">
        <v>98</v>
      </c>
      <c r="M25" s="133">
        <v>3</v>
      </c>
      <c r="N25" s="133">
        <v>54</v>
      </c>
      <c r="O25" s="144">
        <v>45</v>
      </c>
      <c r="P25" s="133" t="s">
        <v>577</v>
      </c>
      <c r="Q25" s="41">
        <v>202123895</v>
      </c>
      <c r="R25" s="68"/>
      <c r="S25" s="78"/>
      <c r="T25" s="21" t="s">
        <v>80</v>
      </c>
      <c r="U25" s="34" t="s">
        <v>120</v>
      </c>
      <c r="V25" s="34" t="s">
        <v>63</v>
      </c>
      <c r="W25" s="22" t="s">
        <v>81</v>
      </c>
      <c r="X25" s="19" t="s">
        <v>80</v>
      </c>
      <c r="Y25" s="28">
        <v>44376</v>
      </c>
      <c r="Z25" s="23" t="s">
        <v>203</v>
      </c>
      <c r="AA25" s="24" t="s">
        <v>60</v>
      </c>
    </row>
    <row r="26" spans="1:27" ht="47.25" customHeight="1">
      <c r="A26" s="31">
        <v>22</v>
      </c>
      <c r="B26" s="112" t="s">
        <v>509</v>
      </c>
      <c r="C26" s="133" t="s">
        <v>39</v>
      </c>
      <c r="D26" s="58" t="s">
        <v>512</v>
      </c>
      <c r="E26" s="208"/>
      <c r="F26" s="113" t="s">
        <v>253</v>
      </c>
      <c r="G26" s="157"/>
      <c r="H26" s="156" t="s">
        <v>557</v>
      </c>
      <c r="I26" s="157"/>
      <c r="J26" s="156"/>
      <c r="K26" s="157"/>
      <c r="L26" s="13" t="s">
        <v>98</v>
      </c>
      <c r="M26" s="133">
        <v>1</v>
      </c>
      <c r="N26" s="133">
        <v>36</v>
      </c>
      <c r="O26" s="144">
        <v>45</v>
      </c>
      <c r="P26" s="133" t="s">
        <v>578</v>
      </c>
      <c r="Q26" s="41">
        <v>202123896</v>
      </c>
      <c r="R26" s="68"/>
      <c r="S26" s="78"/>
      <c r="T26" s="21" t="s">
        <v>117</v>
      </c>
      <c r="U26" s="28" t="s">
        <v>111</v>
      </c>
      <c r="V26" s="34" t="s">
        <v>111</v>
      </c>
      <c r="W26" s="22" t="s">
        <v>111</v>
      </c>
      <c r="X26" s="19" t="s">
        <v>83</v>
      </c>
      <c r="Y26" s="28">
        <v>44376</v>
      </c>
      <c r="Z26" s="23" t="s">
        <v>203</v>
      </c>
      <c r="AA26" s="24" t="s">
        <v>59</v>
      </c>
    </row>
    <row r="27" spans="1:27" ht="42" customHeight="1">
      <c r="A27" s="31">
        <v>23</v>
      </c>
      <c r="B27" s="112" t="s">
        <v>509</v>
      </c>
      <c r="C27" s="133" t="s">
        <v>39</v>
      </c>
      <c r="D27" s="58" t="s">
        <v>513</v>
      </c>
      <c r="E27" s="208" t="s">
        <v>269</v>
      </c>
      <c r="F27" s="84" t="s">
        <v>158</v>
      </c>
      <c r="G27" s="157"/>
      <c r="H27" s="156" t="s">
        <v>563</v>
      </c>
      <c r="I27" s="157"/>
      <c r="J27" s="156" t="s">
        <v>569</v>
      </c>
      <c r="K27" s="157"/>
      <c r="L27" s="13" t="s">
        <v>93</v>
      </c>
      <c r="M27" s="133">
        <v>3</v>
      </c>
      <c r="N27" s="133">
        <v>54</v>
      </c>
      <c r="O27" s="144">
        <v>52</v>
      </c>
      <c r="P27" s="133" t="s">
        <v>577</v>
      </c>
      <c r="Q27" s="41">
        <v>202123897</v>
      </c>
      <c r="R27" s="68"/>
      <c r="S27" s="78"/>
      <c r="T27" s="21" t="s">
        <v>80</v>
      </c>
      <c r="U27" s="34" t="s">
        <v>120</v>
      </c>
      <c r="V27" s="34" t="s">
        <v>63</v>
      </c>
      <c r="W27" s="22" t="s">
        <v>81</v>
      </c>
      <c r="X27" s="19" t="s">
        <v>80</v>
      </c>
      <c r="Y27" s="28">
        <v>44376</v>
      </c>
      <c r="Z27" s="23" t="s">
        <v>203</v>
      </c>
      <c r="AA27" s="24" t="s">
        <v>60</v>
      </c>
    </row>
    <row r="28" spans="1:27" s="3" customFormat="1" ht="45.75" customHeight="1">
      <c r="A28" s="31">
        <v>24</v>
      </c>
      <c r="B28" s="112" t="s">
        <v>509</v>
      </c>
      <c r="C28" s="133" t="s">
        <v>39</v>
      </c>
      <c r="D28" s="58" t="s">
        <v>270</v>
      </c>
      <c r="E28" s="208"/>
      <c r="F28" s="96" t="s">
        <v>158</v>
      </c>
      <c r="G28" s="157"/>
      <c r="H28" s="156" t="s">
        <v>557</v>
      </c>
      <c r="I28" s="157"/>
      <c r="J28" s="156"/>
      <c r="K28" s="157"/>
      <c r="L28" s="13" t="s">
        <v>93</v>
      </c>
      <c r="M28" s="133">
        <v>1</v>
      </c>
      <c r="N28" s="133">
        <v>36</v>
      </c>
      <c r="O28" s="144">
        <v>51</v>
      </c>
      <c r="P28" s="133" t="s">
        <v>578</v>
      </c>
      <c r="Q28" s="41">
        <v>202123898</v>
      </c>
      <c r="R28" s="68"/>
      <c r="S28" s="77"/>
      <c r="T28" s="21" t="s">
        <v>117</v>
      </c>
      <c r="U28" s="28" t="s">
        <v>111</v>
      </c>
      <c r="V28" s="34" t="s">
        <v>111</v>
      </c>
      <c r="W28" s="22" t="s">
        <v>111</v>
      </c>
      <c r="X28" s="19" t="s">
        <v>83</v>
      </c>
      <c r="Y28" s="28">
        <v>44376</v>
      </c>
      <c r="Z28" s="23" t="s">
        <v>203</v>
      </c>
      <c r="AA28" s="24" t="s">
        <v>59</v>
      </c>
    </row>
    <row r="29" spans="1:27" s="3" customFormat="1" ht="51.75" customHeight="1">
      <c r="A29" s="31">
        <v>25</v>
      </c>
      <c r="B29" s="112" t="s">
        <v>509</v>
      </c>
      <c r="C29" s="133" t="s">
        <v>39</v>
      </c>
      <c r="D29" s="58" t="s">
        <v>271</v>
      </c>
      <c r="E29" s="208" t="s">
        <v>514</v>
      </c>
      <c r="F29" s="84" t="s">
        <v>233</v>
      </c>
      <c r="G29" s="157"/>
      <c r="H29" s="156" t="s">
        <v>563</v>
      </c>
      <c r="I29" s="157"/>
      <c r="J29" s="156" t="s">
        <v>569</v>
      </c>
      <c r="K29" s="156"/>
      <c r="L29" s="13" t="s">
        <v>97</v>
      </c>
      <c r="M29" s="133">
        <v>3</v>
      </c>
      <c r="N29" s="133">
        <v>54</v>
      </c>
      <c r="O29" s="144">
        <v>42</v>
      </c>
      <c r="P29" s="133" t="s">
        <v>577</v>
      </c>
      <c r="Q29" s="41">
        <v>202123899</v>
      </c>
      <c r="R29" s="68"/>
      <c r="S29" s="77"/>
      <c r="T29" s="21" t="s">
        <v>80</v>
      </c>
      <c r="U29" s="34" t="s">
        <v>120</v>
      </c>
      <c r="V29" s="34" t="s">
        <v>63</v>
      </c>
      <c r="W29" s="22" t="s">
        <v>81</v>
      </c>
      <c r="X29" s="19" t="s">
        <v>80</v>
      </c>
      <c r="Y29" s="28">
        <v>44376</v>
      </c>
      <c r="Z29" s="23" t="s">
        <v>203</v>
      </c>
      <c r="AA29" s="24" t="s">
        <v>60</v>
      </c>
    </row>
    <row r="30" spans="1:27" ht="58.5" customHeight="1">
      <c r="A30" s="31">
        <v>26</v>
      </c>
      <c r="B30" s="112" t="s">
        <v>509</v>
      </c>
      <c r="C30" s="133" t="s">
        <v>39</v>
      </c>
      <c r="D30" s="58" t="s">
        <v>515</v>
      </c>
      <c r="E30" s="208"/>
      <c r="F30" s="107" t="s">
        <v>233</v>
      </c>
      <c r="G30" s="157"/>
      <c r="H30" s="156" t="s">
        <v>557</v>
      </c>
      <c r="I30" s="157"/>
      <c r="J30" s="156"/>
      <c r="K30" s="157"/>
      <c r="L30" s="13" t="s">
        <v>97</v>
      </c>
      <c r="M30" s="133">
        <v>1</v>
      </c>
      <c r="N30" s="133">
        <v>36</v>
      </c>
      <c r="O30" s="144">
        <v>43</v>
      </c>
      <c r="P30" s="133" t="s">
        <v>578</v>
      </c>
      <c r="Q30" s="41">
        <v>202123900</v>
      </c>
      <c r="R30" s="68"/>
      <c r="S30" s="78"/>
      <c r="T30" s="21" t="s">
        <v>117</v>
      </c>
      <c r="U30" s="28" t="s">
        <v>111</v>
      </c>
      <c r="V30" s="34" t="s">
        <v>111</v>
      </c>
      <c r="W30" s="22" t="s">
        <v>111</v>
      </c>
      <c r="X30" s="19" t="s">
        <v>83</v>
      </c>
      <c r="Y30" s="28">
        <v>44376</v>
      </c>
      <c r="Z30" s="23" t="s">
        <v>203</v>
      </c>
      <c r="AA30" s="24" t="s">
        <v>59</v>
      </c>
    </row>
    <row r="31" spans="1:27" ht="41.25" customHeight="1">
      <c r="A31" s="31">
        <v>27</v>
      </c>
      <c r="B31" s="112" t="s">
        <v>509</v>
      </c>
      <c r="C31" s="133" t="s">
        <v>39</v>
      </c>
      <c r="D31" s="58" t="s">
        <v>516</v>
      </c>
      <c r="E31" s="208" t="s">
        <v>517</v>
      </c>
      <c r="F31" s="84" t="s">
        <v>273</v>
      </c>
      <c r="G31" s="156"/>
      <c r="H31" s="156" t="s">
        <v>563</v>
      </c>
      <c r="I31" s="157"/>
      <c r="J31" s="156" t="s">
        <v>569</v>
      </c>
      <c r="K31" s="157"/>
      <c r="L31" s="13" t="s">
        <v>96</v>
      </c>
      <c r="M31" s="133">
        <v>3</v>
      </c>
      <c r="N31" s="133">
        <v>54</v>
      </c>
      <c r="O31" s="144">
        <v>45</v>
      </c>
      <c r="P31" s="133" t="s">
        <v>577</v>
      </c>
      <c r="Q31" s="41">
        <v>202123901</v>
      </c>
      <c r="R31" s="68"/>
      <c r="S31" s="78"/>
      <c r="T31" s="21" t="s">
        <v>80</v>
      </c>
      <c r="U31" s="34" t="s">
        <v>120</v>
      </c>
      <c r="V31" s="34" t="s">
        <v>63</v>
      </c>
      <c r="W31" s="22" t="s">
        <v>81</v>
      </c>
      <c r="X31" s="19" t="s">
        <v>80</v>
      </c>
      <c r="Y31" s="28">
        <v>44376</v>
      </c>
      <c r="Z31" s="23" t="s">
        <v>203</v>
      </c>
      <c r="AA31" s="24" t="s">
        <v>60</v>
      </c>
    </row>
    <row r="32" spans="1:27" ht="58.5" customHeight="1">
      <c r="A32" s="31">
        <v>28</v>
      </c>
      <c r="B32" s="112" t="s">
        <v>509</v>
      </c>
      <c r="C32" s="133" t="s">
        <v>39</v>
      </c>
      <c r="D32" s="58" t="s">
        <v>518</v>
      </c>
      <c r="E32" s="208"/>
      <c r="F32" s="114" t="s">
        <v>273</v>
      </c>
      <c r="G32" s="157"/>
      <c r="H32" s="156" t="s">
        <v>557</v>
      </c>
      <c r="I32" s="157"/>
      <c r="J32" s="156"/>
      <c r="K32" s="157"/>
      <c r="L32" s="13" t="s">
        <v>96</v>
      </c>
      <c r="M32" s="133">
        <v>1</v>
      </c>
      <c r="N32" s="133">
        <v>36</v>
      </c>
      <c r="O32" s="144">
        <v>44</v>
      </c>
      <c r="P32" s="133" t="s">
        <v>578</v>
      </c>
      <c r="Q32" s="41">
        <v>202123902</v>
      </c>
      <c r="R32" s="68"/>
      <c r="S32" s="78"/>
      <c r="T32" s="21" t="s">
        <v>117</v>
      </c>
      <c r="U32" s="28" t="s">
        <v>111</v>
      </c>
      <c r="V32" s="34" t="s">
        <v>111</v>
      </c>
      <c r="W32" s="22" t="s">
        <v>111</v>
      </c>
      <c r="X32" s="19" t="s">
        <v>83</v>
      </c>
      <c r="Y32" s="28">
        <v>44376</v>
      </c>
      <c r="Z32" s="23" t="s">
        <v>203</v>
      </c>
      <c r="AA32" s="24" t="s">
        <v>59</v>
      </c>
    </row>
    <row r="33" spans="1:27" ht="50.25" customHeight="1">
      <c r="A33" s="31">
        <v>29</v>
      </c>
      <c r="B33" s="132" t="s">
        <v>519</v>
      </c>
      <c r="C33" s="133" t="s">
        <v>520</v>
      </c>
      <c r="D33" s="151" t="s">
        <v>521</v>
      </c>
      <c r="E33" s="202" t="s">
        <v>522</v>
      </c>
      <c r="F33" s="100" t="s">
        <v>156</v>
      </c>
      <c r="G33" s="156"/>
      <c r="H33" s="156" t="s">
        <v>563</v>
      </c>
      <c r="I33" s="157"/>
      <c r="J33" s="156" t="s">
        <v>569</v>
      </c>
      <c r="K33" s="157"/>
      <c r="L33" s="13" t="s">
        <v>95</v>
      </c>
      <c r="M33" s="133">
        <v>3</v>
      </c>
      <c r="N33" s="133">
        <v>54</v>
      </c>
      <c r="O33" s="144">
        <v>66</v>
      </c>
      <c r="P33" s="133" t="s">
        <v>579</v>
      </c>
      <c r="Q33" s="41">
        <v>202123903</v>
      </c>
      <c r="R33" s="68"/>
      <c r="S33" s="78"/>
      <c r="T33" s="21" t="s">
        <v>80</v>
      </c>
      <c r="U33" s="34" t="s">
        <v>120</v>
      </c>
      <c r="V33" s="34" t="s">
        <v>63</v>
      </c>
      <c r="W33" s="22" t="s">
        <v>81</v>
      </c>
      <c r="X33" s="19" t="s">
        <v>80</v>
      </c>
      <c r="Y33" s="28">
        <v>44376</v>
      </c>
      <c r="Z33" s="23" t="s">
        <v>203</v>
      </c>
      <c r="AA33" s="24" t="s">
        <v>60</v>
      </c>
    </row>
    <row r="34" spans="1:27" s="9" customFormat="1" ht="53.25" customHeight="1">
      <c r="A34" s="31">
        <v>30</v>
      </c>
      <c r="B34" s="132" t="s">
        <v>519</v>
      </c>
      <c r="C34" s="133" t="s">
        <v>520</v>
      </c>
      <c r="D34" s="151" t="s">
        <v>523</v>
      </c>
      <c r="E34" s="203"/>
      <c r="F34" s="85" t="s">
        <v>231</v>
      </c>
      <c r="G34" s="157"/>
      <c r="H34" s="156" t="s">
        <v>557</v>
      </c>
      <c r="I34" s="157"/>
      <c r="J34" s="156"/>
      <c r="K34" s="156"/>
      <c r="L34" s="13" t="s">
        <v>95</v>
      </c>
      <c r="M34" s="133">
        <v>1</v>
      </c>
      <c r="N34" s="133">
        <v>36</v>
      </c>
      <c r="O34" s="144">
        <v>65</v>
      </c>
      <c r="P34" s="133" t="s">
        <v>580</v>
      </c>
      <c r="Q34" s="41">
        <v>202123904</v>
      </c>
      <c r="R34" s="68"/>
      <c r="S34" s="77"/>
      <c r="T34" s="21" t="s">
        <v>117</v>
      </c>
      <c r="U34" s="28" t="s">
        <v>111</v>
      </c>
      <c r="V34" s="34" t="s">
        <v>111</v>
      </c>
      <c r="W34" s="22" t="s">
        <v>111</v>
      </c>
      <c r="X34" s="19" t="s">
        <v>83</v>
      </c>
      <c r="Y34" s="28">
        <v>44376</v>
      </c>
      <c r="Z34" s="23" t="s">
        <v>203</v>
      </c>
      <c r="AA34" s="24" t="s">
        <v>59</v>
      </c>
    </row>
    <row r="35" spans="1:27" ht="42" customHeight="1">
      <c r="A35" s="31">
        <v>31</v>
      </c>
      <c r="B35" s="132" t="s">
        <v>524</v>
      </c>
      <c r="C35" s="133" t="s">
        <v>520</v>
      </c>
      <c r="D35" s="151" t="s">
        <v>525</v>
      </c>
      <c r="E35" s="165" t="s">
        <v>526</v>
      </c>
      <c r="F35" s="131" t="s">
        <v>279</v>
      </c>
      <c r="G35" s="12" t="s">
        <v>581</v>
      </c>
      <c r="H35" s="12"/>
      <c r="I35" s="12"/>
      <c r="J35" s="12" t="s">
        <v>582</v>
      </c>
      <c r="K35" s="157"/>
      <c r="L35" s="38" t="s">
        <v>583</v>
      </c>
      <c r="M35" s="133">
        <v>3</v>
      </c>
      <c r="N35" s="133">
        <v>54</v>
      </c>
      <c r="O35" s="147">
        <f>60+1</f>
        <v>61</v>
      </c>
      <c r="P35" s="133" t="s">
        <v>584</v>
      </c>
      <c r="Q35" s="41">
        <v>202123937</v>
      </c>
      <c r="R35" s="68"/>
      <c r="S35" s="78"/>
      <c r="T35" s="21" t="s">
        <v>85</v>
      </c>
      <c r="U35" s="28" t="s">
        <v>82</v>
      </c>
      <c r="V35" s="34" t="s">
        <v>82</v>
      </c>
      <c r="W35" s="22" t="s">
        <v>82</v>
      </c>
      <c r="X35" s="19" t="s">
        <v>86</v>
      </c>
      <c r="Y35" s="28">
        <v>44377</v>
      </c>
      <c r="Z35" s="23" t="s">
        <v>213</v>
      </c>
      <c r="AA35" s="24" t="s">
        <v>59</v>
      </c>
    </row>
    <row r="36" spans="1:27" ht="42.75" customHeight="1">
      <c r="A36" s="31">
        <v>32</v>
      </c>
      <c r="B36" s="132" t="s">
        <v>524</v>
      </c>
      <c r="C36" s="132" t="s">
        <v>299</v>
      </c>
      <c r="D36" s="151" t="s">
        <v>527</v>
      </c>
      <c r="E36" s="165" t="s">
        <v>528</v>
      </c>
      <c r="F36" s="101" t="s">
        <v>182</v>
      </c>
      <c r="G36" s="12" t="s">
        <v>567</v>
      </c>
      <c r="H36" s="156"/>
      <c r="I36" s="12" t="s">
        <v>557</v>
      </c>
      <c r="J36" s="157"/>
      <c r="K36" s="157"/>
      <c r="L36" s="13" t="s">
        <v>585</v>
      </c>
      <c r="M36" s="133">
        <v>3</v>
      </c>
      <c r="N36" s="133">
        <v>54</v>
      </c>
      <c r="O36" s="144">
        <v>60</v>
      </c>
      <c r="P36" s="133" t="s">
        <v>586</v>
      </c>
      <c r="Q36" s="41">
        <v>202123944</v>
      </c>
      <c r="R36" s="68"/>
      <c r="S36" s="78"/>
      <c r="T36" s="21" t="s">
        <v>85</v>
      </c>
      <c r="U36" s="28" t="s">
        <v>82</v>
      </c>
      <c r="V36" s="34" t="s">
        <v>82</v>
      </c>
      <c r="W36" s="22" t="s">
        <v>82</v>
      </c>
      <c r="X36" s="19" t="s">
        <v>85</v>
      </c>
      <c r="Y36" s="28" t="s">
        <v>82</v>
      </c>
      <c r="Z36" s="23" t="s">
        <v>82</v>
      </c>
      <c r="AA36" s="24" t="s">
        <v>82</v>
      </c>
    </row>
    <row r="37" spans="1:27" ht="46.5" customHeight="1">
      <c r="A37" s="31">
        <v>33</v>
      </c>
      <c r="B37" s="132" t="s">
        <v>524</v>
      </c>
      <c r="C37" s="133" t="s">
        <v>299</v>
      </c>
      <c r="D37" s="151" t="s">
        <v>529</v>
      </c>
      <c r="E37" s="165" t="s">
        <v>530</v>
      </c>
      <c r="F37" s="85" t="s">
        <v>161</v>
      </c>
      <c r="G37" s="156" t="s">
        <v>563</v>
      </c>
      <c r="H37" s="156"/>
      <c r="I37" s="156" t="s">
        <v>564</v>
      </c>
      <c r="J37" s="157"/>
      <c r="K37" s="157"/>
      <c r="L37" s="13" t="s">
        <v>587</v>
      </c>
      <c r="M37" s="133">
        <v>3</v>
      </c>
      <c r="N37" s="133">
        <v>54</v>
      </c>
      <c r="O37" s="144">
        <v>30</v>
      </c>
      <c r="P37" s="133" t="s">
        <v>588</v>
      </c>
      <c r="Q37" s="41">
        <v>202123946</v>
      </c>
      <c r="R37" s="68"/>
      <c r="S37" s="78"/>
      <c r="T37" s="21" t="s">
        <v>85</v>
      </c>
      <c r="U37" s="28" t="s">
        <v>82</v>
      </c>
      <c r="V37" s="34" t="s">
        <v>82</v>
      </c>
      <c r="W37" s="22" t="s">
        <v>82</v>
      </c>
      <c r="X37" s="19" t="s">
        <v>80</v>
      </c>
      <c r="Y37" s="28">
        <v>44374</v>
      </c>
      <c r="Z37" s="23" t="s">
        <v>205</v>
      </c>
      <c r="AA37" s="24" t="s">
        <v>60</v>
      </c>
    </row>
    <row r="38" spans="1:27" ht="60.75" customHeight="1">
      <c r="A38" s="31">
        <v>34</v>
      </c>
      <c r="B38" s="132" t="s">
        <v>519</v>
      </c>
      <c r="C38" s="133" t="s">
        <v>520</v>
      </c>
      <c r="D38" s="151" t="s">
        <v>531</v>
      </c>
      <c r="E38" s="165" t="s">
        <v>532</v>
      </c>
      <c r="F38" s="95" t="s">
        <v>160</v>
      </c>
      <c r="G38" s="156" t="s">
        <v>376</v>
      </c>
      <c r="H38" s="156"/>
      <c r="I38" s="156" t="s">
        <v>375</v>
      </c>
      <c r="J38" s="157"/>
      <c r="K38" s="157"/>
      <c r="L38" s="13" t="s">
        <v>589</v>
      </c>
      <c r="M38" s="133">
        <v>3</v>
      </c>
      <c r="N38" s="133">
        <v>54</v>
      </c>
      <c r="O38" s="144">
        <v>64</v>
      </c>
      <c r="P38" s="133" t="s">
        <v>590</v>
      </c>
      <c r="Q38" s="41">
        <v>202123948</v>
      </c>
      <c r="R38" s="68"/>
      <c r="S38" s="78"/>
      <c r="T38" s="21" t="s">
        <v>85</v>
      </c>
      <c r="U38" s="28" t="s">
        <v>82</v>
      </c>
      <c r="V38" s="34" t="s">
        <v>82</v>
      </c>
      <c r="W38" s="22" t="s">
        <v>82</v>
      </c>
      <c r="X38" s="21" t="s">
        <v>85</v>
      </c>
      <c r="Y38" s="28" t="s">
        <v>82</v>
      </c>
      <c r="Z38" s="34" t="s">
        <v>82</v>
      </c>
      <c r="AA38" s="24" t="s">
        <v>82</v>
      </c>
    </row>
    <row r="39" spans="1:27" ht="46.5" customHeight="1">
      <c r="A39" s="31">
        <v>35</v>
      </c>
      <c r="B39" s="132" t="s">
        <v>327</v>
      </c>
      <c r="C39" s="133" t="s">
        <v>533</v>
      </c>
      <c r="D39" s="57" t="s">
        <v>534</v>
      </c>
      <c r="E39" s="165" t="s">
        <v>329</v>
      </c>
      <c r="F39" s="85" t="s">
        <v>154</v>
      </c>
      <c r="G39" s="156" t="s">
        <v>375</v>
      </c>
      <c r="H39" s="156"/>
      <c r="I39" s="156" t="s">
        <v>376</v>
      </c>
      <c r="J39" s="157"/>
      <c r="K39" s="156"/>
      <c r="L39" s="13" t="s">
        <v>591</v>
      </c>
      <c r="M39" s="133">
        <v>3</v>
      </c>
      <c r="N39" s="133">
        <v>54</v>
      </c>
      <c r="O39" s="144">
        <v>17</v>
      </c>
      <c r="P39" s="133" t="s">
        <v>592</v>
      </c>
      <c r="Q39" s="41">
        <v>202123950</v>
      </c>
      <c r="R39" s="68"/>
      <c r="S39" s="78"/>
      <c r="T39" s="21" t="s">
        <v>85</v>
      </c>
      <c r="U39" s="28" t="s">
        <v>82</v>
      </c>
      <c r="V39" s="34" t="s">
        <v>82</v>
      </c>
      <c r="W39" s="22" t="s">
        <v>82</v>
      </c>
      <c r="X39" s="19" t="s">
        <v>80</v>
      </c>
      <c r="Y39" s="28">
        <v>44378</v>
      </c>
      <c r="Z39" s="23" t="s">
        <v>121</v>
      </c>
      <c r="AA39" s="24" t="s">
        <v>60</v>
      </c>
    </row>
    <row r="40" spans="1:27" ht="46.5" customHeight="1">
      <c r="A40" s="152">
        <v>36</v>
      </c>
      <c r="B40" s="153" t="s">
        <v>327</v>
      </c>
      <c r="C40" s="115" t="s">
        <v>533</v>
      </c>
      <c r="D40" s="117" t="s">
        <v>535</v>
      </c>
      <c r="E40" s="115" t="s">
        <v>536</v>
      </c>
      <c r="F40" s="168" t="s">
        <v>169</v>
      </c>
      <c r="G40" s="119" t="s">
        <v>593</v>
      </c>
      <c r="H40" s="119"/>
      <c r="I40" s="119" t="s">
        <v>594</v>
      </c>
      <c r="J40" s="159"/>
      <c r="K40" s="159"/>
      <c r="L40" s="116" t="s">
        <v>591</v>
      </c>
      <c r="M40" s="115">
        <v>3</v>
      </c>
      <c r="N40" s="115">
        <v>54</v>
      </c>
      <c r="O40" s="115">
        <v>1</v>
      </c>
      <c r="P40" s="115" t="s">
        <v>592</v>
      </c>
      <c r="Q40" s="143">
        <v>202123952</v>
      </c>
      <c r="R40" s="130" t="s">
        <v>603</v>
      </c>
      <c r="S40" s="78"/>
      <c r="T40" s="123" t="s">
        <v>85</v>
      </c>
      <c r="U40" s="127" t="s">
        <v>82</v>
      </c>
      <c r="V40" s="124" t="s">
        <v>82</v>
      </c>
      <c r="W40" s="125" t="s">
        <v>82</v>
      </c>
      <c r="X40" s="126" t="s">
        <v>80</v>
      </c>
      <c r="Y40" s="127">
        <v>44378</v>
      </c>
      <c r="Z40" s="128" t="s">
        <v>121</v>
      </c>
      <c r="AA40" s="129" t="s">
        <v>60</v>
      </c>
    </row>
    <row r="41" spans="1:27" ht="47.25" customHeight="1">
      <c r="A41" s="31">
        <v>37</v>
      </c>
      <c r="B41" s="132" t="s">
        <v>327</v>
      </c>
      <c r="C41" s="154" t="s">
        <v>537</v>
      </c>
      <c r="D41" s="57" t="s">
        <v>538</v>
      </c>
      <c r="E41" s="174" t="s">
        <v>539</v>
      </c>
      <c r="F41" s="85" t="s">
        <v>177</v>
      </c>
      <c r="G41" s="157"/>
      <c r="H41" s="156"/>
      <c r="I41" s="157"/>
      <c r="J41" s="157"/>
      <c r="K41" s="156" t="s">
        <v>595</v>
      </c>
      <c r="L41" s="38" t="s">
        <v>596</v>
      </c>
      <c r="M41" s="133">
        <v>2</v>
      </c>
      <c r="N41" s="133">
        <v>36</v>
      </c>
      <c r="O41" s="144">
        <v>167</v>
      </c>
      <c r="P41" s="133" t="s">
        <v>597</v>
      </c>
      <c r="Q41" s="41">
        <v>202123955</v>
      </c>
      <c r="R41" s="68"/>
      <c r="S41" s="78"/>
      <c r="T41" s="21" t="s">
        <v>85</v>
      </c>
      <c r="U41" s="28" t="s">
        <v>82</v>
      </c>
      <c r="V41" s="34" t="s">
        <v>82</v>
      </c>
      <c r="W41" s="22" t="s">
        <v>82</v>
      </c>
      <c r="X41" s="19" t="s">
        <v>85</v>
      </c>
      <c r="Y41" s="28" t="s">
        <v>82</v>
      </c>
      <c r="Z41" s="23" t="s">
        <v>82</v>
      </c>
      <c r="AA41" s="24" t="s">
        <v>82</v>
      </c>
    </row>
    <row r="42" spans="1:27" ht="47.25" customHeight="1">
      <c r="A42" s="31">
        <v>38</v>
      </c>
      <c r="B42" s="132" t="s">
        <v>327</v>
      </c>
      <c r="C42" s="154" t="s">
        <v>537</v>
      </c>
      <c r="D42" s="57" t="s">
        <v>79</v>
      </c>
      <c r="E42" s="174"/>
      <c r="F42" s="85" t="s">
        <v>186</v>
      </c>
      <c r="G42" s="157"/>
      <c r="H42" s="156"/>
      <c r="I42" s="156"/>
      <c r="J42" s="157"/>
      <c r="K42" s="12" t="s">
        <v>598</v>
      </c>
      <c r="L42" s="38" t="s">
        <v>596</v>
      </c>
      <c r="M42" s="133">
        <v>2</v>
      </c>
      <c r="N42" s="133">
        <v>36</v>
      </c>
      <c r="O42" s="144">
        <v>147</v>
      </c>
      <c r="P42" s="133" t="s">
        <v>597</v>
      </c>
      <c r="Q42" s="41">
        <v>202123956</v>
      </c>
      <c r="R42" s="68"/>
      <c r="S42" s="78"/>
      <c r="T42" s="21" t="s">
        <v>85</v>
      </c>
      <c r="U42" s="28" t="s">
        <v>82</v>
      </c>
      <c r="V42" s="34" t="s">
        <v>82</v>
      </c>
      <c r="W42" s="22" t="s">
        <v>82</v>
      </c>
      <c r="X42" s="19" t="s">
        <v>85</v>
      </c>
      <c r="Y42" s="28" t="s">
        <v>82</v>
      </c>
      <c r="Z42" s="23" t="s">
        <v>82</v>
      </c>
      <c r="AA42" s="24" t="s">
        <v>82</v>
      </c>
    </row>
    <row r="43" spans="1:27" ht="45.75" customHeight="1" thickBot="1">
      <c r="A43" s="32">
        <v>39</v>
      </c>
      <c r="B43" s="155" t="s">
        <v>327</v>
      </c>
      <c r="C43" s="53" t="s">
        <v>74</v>
      </c>
      <c r="D43" s="60" t="s">
        <v>540</v>
      </c>
      <c r="E43" s="76" t="s">
        <v>541</v>
      </c>
      <c r="F43" s="53" t="s">
        <v>274</v>
      </c>
      <c r="G43" s="54"/>
      <c r="H43" s="54"/>
      <c r="I43" s="54" t="s">
        <v>599</v>
      </c>
      <c r="J43" s="54" t="s">
        <v>600</v>
      </c>
      <c r="K43" s="54"/>
      <c r="L43" s="73" t="s">
        <v>601</v>
      </c>
      <c r="M43" s="53">
        <v>3</v>
      </c>
      <c r="N43" s="53">
        <v>54</v>
      </c>
      <c r="O43" s="160">
        <v>15</v>
      </c>
      <c r="P43" s="53" t="s">
        <v>602</v>
      </c>
      <c r="Q43" s="161">
        <v>202123958</v>
      </c>
      <c r="R43" s="74"/>
      <c r="S43" s="78"/>
      <c r="T43" s="25" t="s">
        <v>80</v>
      </c>
      <c r="U43" s="29">
        <v>44670</v>
      </c>
      <c r="V43" s="26" t="s">
        <v>196</v>
      </c>
      <c r="W43" s="27" t="s">
        <v>119</v>
      </c>
      <c r="X43" s="20" t="s">
        <v>80</v>
      </c>
      <c r="Y43" s="29">
        <v>44378</v>
      </c>
      <c r="Z43" s="75" t="s">
        <v>121</v>
      </c>
      <c r="AA43" s="30" t="s">
        <v>59</v>
      </c>
    </row>
  </sheetData>
  <autoFilter ref="A4:AA43">
    <filterColumn colId="4"/>
    <filterColumn colId="5"/>
    <filterColumn colId="15"/>
    <filterColumn colId="16"/>
    <filterColumn colId="17"/>
  </autoFilter>
  <mergeCells count="37">
    <mergeCell ref="A1:AA1"/>
    <mergeCell ref="A2:R2"/>
    <mergeCell ref="T2:AA2"/>
    <mergeCell ref="A3:A4"/>
    <mergeCell ref="B3:B4"/>
    <mergeCell ref="C3:C4"/>
    <mergeCell ref="D3:D4"/>
    <mergeCell ref="E3:E4"/>
    <mergeCell ref="G3:G4"/>
    <mergeCell ref="R3:R4"/>
    <mergeCell ref="T3:W3"/>
    <mergeCell ref="X3:AA3"/>
    <mergeCell ref="M3:M4"/>
    <mergeCell ref="N3:N4"/>
    <mergeCell ref="O3:O4"/>
    <mergeCell ref="L3:L4"/>
    <mergeCell ref="F3:F4"/>
    <mergeCell ref="P3:P4"/>
    <mergeCell ref="Q3:Q4"/>
    <mergeCell ref="E41:E42"/>
    <mergeCell ref="E23:E24"/>
    <mergeCell ref="E25:E26"/>
    <mergeCell ref="E27:E28"/>
    <mergeCell ref="E29:E30"/>
    <mergeCell ref="E31:E32"/>
    <mergeCell ref="T8:AA8"/>
    <mergeCell ref="G8:K8"/>
    <mergeCell ref="H3:H4"/>
    <mergeCell ref="I3:I4"/>
    <mergeCell ref="J3:J4"/>
    <mergeCell ref="K3:K4"/>
    <mergeCell ref="G9:K9"/>
    <mergeCell ref="T9:AA9"/>
    <mergeCell ref="E33:E34"/>
    <mergeCell ref="E11:E12"/>
    <mergeCell ref="E13:E14"/>
    <mergeCell ref="E15:E16"/>
  </mergeCells>
  <phoneticPr fontId="1" type="noConversion"/>
  <conditionalFormatting sqref="D30">
    <cfRule type="duplicateValues" dxfId="19" priority="53"/>
  </conditionalFormatting>
  <conditionalFormatting sqref="D29:D30">
    <cfRule type="duplicateValues" dxfId="18" priority="52"/>
  </conditionalFormatting>
  <conditionalFormatting sqref="D15:D16">
    <cfRule type="duplicateValues" dxfId="17" priority="47"/>
  </conditionalFormatting>
  <conditionalFormatting sqref="D19:D22">
    <cfRule type="duplicateValues" dxfId="16" priority="46"/>
  </conditionalFormatting>
  <conditionalFormatting sqref="D33:D34">
    <cfRule type="duplicateValues" dxfId="15" priority="45"/>
  </conditionalFormatting>
  <conditionalFormatting sqref="D23:D32">
    <cfRule type="duplicateValues" dxfId="14" priority="44"/>
  </conditionalFormatting>
  <conditionalFormatting sqref="D35">
    <cfRule type="duplicateValues" dxfId="13" priority="43"/>
  </conditionalFormatting>
  <conditionalFormatting sqref="D37">
    <cfRule type="duplicateValues" dxfId="12" priority="42"/>
  </conditionalFormatting>
  <conditionalFormatting sqref="D36">
    <cfRule type="duplicateValues" dxfId="11" priority="41"/>
  </conditionalFormatting>
  <conditionalFormatting sqref="D38">
    <cfRule type="duplicateValues" dxfId="10" priority="40"/>
  </conditionalFormatting>
  <conditionalFormatting sqref="D39:D40">
    <cfRule type="duplicateValues" dxfId="9" priority="39"/>
  </conditionalFormatting>
  <conditionalFormatting sqref="D41:D42">
    <cfRule type="duplicateValues" dxfId="8" priority="38"/>
  </conditionalFormatting>
  <conditionalFormatting sqref="D43">
    <cfRule type="duplicateValues" dxfId="7" priority="37"/>
  </conditionalFormatting>
  <conditionalFormatting sqref="D10:D14">
    <cfRule type="duplicateValues" dxfId="6" priority="36"/>
  </conditionalFormatting>
  <conditionalFormatting sqref="D32:D43 D23:D30 D5:D16 D19:D21">
    <cfRule type="duplicateValues" dxfId="5" priority="56"/>
  </conditionalFormatting>
  <conditionalFormatting sqref="R8">
    <cfRule type="duplicateValues" dxfId="4" priority="35"/>
  </conditionalFormatting>
  <conditionalFormatting sqref="R9">
    <cfRule type="duplicateValues" dxfId="3" priority="33"/>
  </conditionalFormatting>
  <conditionalFormatting sqref="R8">
    <cfRule type="duplicateValues" dxfId="2" priority="32"/>
  </conditionalFormatting>
  <conditionalFormatting sqref="R9">
    <cfRule type="duplicateValues" dxfId="1" priority="31"/>
  </conditionalFormatting>
  <pageMargins left="0.47244094488188981" right="0.39370078740157483" top="0.43307086614173229" bottom="0.47244094488188981" header="0.31496062992125984" footer="0.23622047244094491"/>
  <pageSetup paperSize="8" scale="75" orientation="landscape" horizontalDpi="200" verticalDpi="200" r:id="rId1"/>
  <headerFooter>
    <oddFooter>第 &amp;P 页，共 &amp;N 页</oddFooter>
  </headerFooter>
  <rowBreaks count="1" manualBreakCount="1">
    <brk id="39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A31"/>
  <sheetViews>
    <sheetView zoomScale="80" zoomScaleNormal="80" zoomScaleSheetLayoutView="80" workbookViewId="0">
      <pane xSplit="5" ySplit="4" topLeftCell="F5" activePane="bottomRight" state="frozenSplit"/>
      <selection activeCell="E31" sqref="E31"/>
      <selection pane="topRight" activeCell="E31" sqref="E31"/>
      <selection pane="bottomLeft" activeCell="E31" sqref="E31"/>
      <selection pane="bottomRight" activeCell="F3" sqref="F3:F4"/>
    </sheetView>
  </sheetViews>
  <sheetFormatPr defaultRowHeight="13.5"/>
  <cols>
    <col min="1" max="1" width="5.125" style="8" customWidth="1"/>
    <col min="2" max="2" width="8.625" style="6" customWidth="1"/>
    <col min="3" max="3" width="8" style="8" customWidth="1"/>
    <col min="4" max="4" width="21.625" style="8" customWidth="1"/>
    <col min="5" max="5" width="17.625" style="10" customWidth="1"/>
    <col min="6" max="6" width="12.75" style="10" customWidth="1"/>
    <col min="7" max="7" width="10.75" style="5" customWidth="1"/>
    <col min="8" max="8" width="10.75" style="8" customWidth="1"/>
    <col min="9" max="9" width="13.625" style="8" customWidth="1"/>
    <col min="10" max="10" width="12.625" style="8" customWidth="1"/>
    <col min="11" max="11" width="13.875" style="6" customWidth="1"/>
    <col min="12" max="12" width="18.125" style="8" customWidth="1"/>
    <col min="13" max="13" width="7.125" style="8" customWidth="1"/>
    <col min="14" max="14" width="6.75" style="8" customWidth="1"/>
    <col min="15" max="16" width="9" style="8"/>
    <col min="17" max="17" width="13.75" style="8" customWidth="1"/>
    <col min="18" max="18" width="20.125" style="8" customWidth="1"/>
    <col min="19" max="19" width="2.625" style="8" customWidth="1"/>
    <col min="20" max="20" width="9" style="8"/>
    <col min="21" max="21" width="10.375" style="8" customWidth="1"/>
    <col min="22" max="22" width="6.5" style="8" customWidth="1"/>
    <col min="23" max="23" width="8.625" style="8" customWidth="1"/>
    <col min="24" max="24" width="9" style="8"/>
    <col min="25" max="25" width="6.875" style="8" customWidth="1"/>
    <col min="26" max="26" width="6.5" style="8" customWidth="1"/>
    <col min="27" max="27" width="7.5" style="8" customWidth="1"/>
    <col min="28" max="16384" width="9" style="8"/>
  </cols>
  <sheetData>
    <row r="1" spans="1:27" s="11" customFormat="1" ht="23.25" customHeight="1" thickBot="1">
      <c r="A1" s="184" t="s">
        <v>23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</row>
    <row r="2" spans="1:27" s="11" customFormat="1" ht="72" customHeight="1">
      <c r="A2" s="191" t="s">
        <v>228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3"/>
      <c r="Q2" s="193"/>
      <c r="R2" s="194"/>
      <c r="T2" s="209" t="s">
        <v>16</v>
      </c>
      <c r="U2" s="210"/>
      <c r="V2" s="210"/>
      <c r="W2" s="210"/>
      <c r="X2" s="210"/>
      <c r="Y2" s="210"/>
      <c r="Z2" s="210"/>
      <c r="AA2" s="211"/>
    </row>
    <row r="3" spans="1:27" s="2" customFormat="1" ht="16.5" customHeight="1">
      <c r="A3" s="195" t="s">
        <v>0</v>
      </c>
      <c r="B3" s="179" t="s">
        <v>1</v>
      </c>
      <c r="C3" s="181" t="s">
        <v>2</v>
      </c>
      <c r="D3" s="181" t="s">
        <v>3</v>
      </c>
      <c r="E3" s="181" t="s">
        <v>57</v>
      </c>
      <c r="F3" s="181" t="s">
        <v>145</v>
      </c>
      <c r="G3" s="214" t="s">
        <v>7</v>
      </c>
      <c r="H3" s="214" t="s">
        <v>8</v>
      </c>
      <c r="I3" s="214" t="s">
        <v>9</v>
      </c>
      <c r="J3" s="214" t="s">
        <v>10</v>
      </c>
      <c r="K3" s="214" t="s">
        <v>11</v>
      </c>
      <c r="L3" s="181" t="s">
        <v>12</v>
      </c>
      <c r="M3" s="181" t="s">
        <v>4</v>
      </c>
      <c r="N3" s="181" t="s">
        <v>5</v>
      </c>
      <c r="O3" s="181" t="s">
        <v>363</v>
      </c>
      <c r="P3" s="181" t="s">
        <v>364</v>
      </c>
      <c r="Q3" s="181" t="s">
        <v>365</v>
      </c>
      <c r="R3" s="197" t="s">
        <v>6</v>
      </c>
      <c r="T3" s="185" t="s">
        <v>17</v>
      </c>
      <c r="U3" s="186"/>
      <c r="V3" s="186"/>
      <c r="W3" s="187"/>
      <c r="X3" s="186" t="s">
        <v>18</v>
      </c>
      <c r="Y3" s="186"/>
      <c r="Z3" s="186"/>
      <c r="AA3" s="189"/>
    </row>
    <row r="4" spans="1:27" ht="30" customHeight="1">
      <c r="A4" s="196"/>
      <c r="B4" s="180"/>
      <c r="C4" s="182"/>
      <c r="D4" s="182"/>
      <c r="E4" s="182"/>
      <c r="F4" s="182"/>
      <c r="G4" s="215"/>
      <c r="H4" s="215"/>
      <c r="I4" s="215"/>
      <c r="J4" s="215"/>
      <c r="K4" s="215"/>
      <c r="L4" s="182"/>
      <c r="M4" s="182"/>
      <c r="N4" s="182"/>
      <c r="O4" s="182"/>
      <c r="P4" s="182"/>
      <c r="Q4" s="182"/>
      <c r="R4" s="198"/>
      <c r="T4" s="14" t="s">
        <v>122</v>
      </c>
      <c r="U4" s="1" t="s">
        <v>19</v>
      </c>
      <c r="V4" s="1" t="s">
        <v>15</v>
      </c>
      <c r="W4" s="15" t="s">
        <v>20</v>
      </c>
      <c r="X4" s="16" t="s">
        <v>122</v>
      </c>
      <c r="Y4" s="1" t="s">
        <v>19</v>
      </c>
      <c r="Z4" s="17" t="s">
        <v>15</v>
      </c>
      <c r="AA4" s="18" t="s">
        <v>20</v>
      </c>
    </row>
    <row r="5" spans="1:27" ht="37.5" customHeight="1">
      <c r="A5" s="31">
        <v>1</v>
      </c>
      <c r="B5" s="36" t="s">
        <v>44</v>
      </c>
      <c r="C5" s="13" t="s">
        <v>25</v>
      </c>
      <c r="D5" s="37" t="s">
        <v>34</v>
      </c>
      <c r="E5" s="13" t="s">
        <v>45</v>
      </c>
      <c r="F5" s="41" t="s">
        <v>146</v>
      </c>
      <c r="G5" s="216" t="s">
        <v>215</v>
      </c>
      <c r="H5" s="217"/>
      <c r="I5" s="217"/>
      <c r="J5" s="217"/>
      <c r="K5" s="218"/>
      <c r="L5" s="69" t="s">
        <v>192</v>
      </c>
      <c r="M5" s="43">
        <v>2</v>
      </c>
      <c r="N5" s="43">
        <v>72</v>
      </c>
      <c r="O5" s="13">
        <v>947</v>
      </c>
      <c r="P5" s="41" t="s">
        <v>607</v>
      </c>
      <c r="Q5" s="36">
        <v>202123367</v>
      </c>
      <c r="R5" s="61"/>
      <c r="T5" s="169" t="s">
        <v>194</v>
      </c>
      <c r="U5" s="170"/>
      <c r="V5" s="170"/>
      <c r="W5" s="170"/>
      <c r="X5" s="170"/>
      <c r="Y5" s="170"/>
      <c r="Z5" s="170"/>
      <c r="AA5" s="171"/>
    </row>
    <row r="6" spans="1:27" ht="37.5" customHeight="1">
      <c r="A6" s="31">
        <v>2</v>
      </c>
      <c r="B6" s="36" t="s">
        <v>44</v>
      </c>
      <c r="C6" s="38" t="s">
        <v>25</v>
      </c>
      <c r="D6" s="33" t="s">
        <v>35</v>
      </c>
      <c r="E6" s="13" t="s">
        <v>45</v>
      </c>
      <c r="F6" s="41" t="s">
        <v>146</v>
      </c>
      <c r="G6" s="219" t="s">
        <v>215</v>
      </c>
      <c r="H6" s="217"/>
      <c r="I6" s="217"/>
      <c r="J6" s="217"/>
      <c r="K6" s="218"/>
      <c r="L6" s="69" t="s">
        <v>192</v>
      </c>
      <c r="M6" s="43">
        <v>1</v>
      </c>
      <c r="N6" s="43">
        <v>18</v>
      </c>
      <c r="O6" s="13">
        <v>947</v>
      </c>
      <c r="P6" s="41" t="s">
        <v>608</v>
      </c>
      <c r="Q6" s="36">
        <v>202123369</v>
      </c>
      <c r="R6" s="61"/>
      <c r="T6" s="169" t="s">
        <v>194</v>
      </c>
      <c r="U6" s="170"/>
      <c r="V6" s="170"/>
      <c r="W6" s="170"/>
      <c r="X6" s="170"/>
      <c r="Y6" s="170"/>
      <c r="Z6" s="170"/>
      <c r="AA6" s="171"/>
    </row>
    <row r="7" spans="1:27" ht="39" customHeight="1">
      <c r="A7" s="31">
        <v>3</v>
      </c>
      <c r="B7" s="36" t="s">
        <v>44</v>
      </c>
      <c r="C7" s="13" t="s">
        <v>25</v>
      </c>
      <c r="D7" s="33" t="s">
        <v>36</v>
      </c>
      <c r="E7" s="13" t="s">
        <v>45</v>
      </c>
      <c r="F7" s="41" t="s">
        <v>146</v>
      </c>
      <c r="G7" s="219" t="s">
        <v>215</v>
      </c>
      <c r="H7" s="217"/>
      <c r="I7" s="217"/>
      <c r="J7" s="217"/>
      <c r="K7" s="218"/>
      <c r="L7" s="69" t="s">
        <v>192</v>
      </c>
      <c r="M7" s="43">
        <v>1</v>
      </c>
      <c r="N7" s="43">
        <v>36</v>
      </c>
      <c r="O7" s="13">
        <v>947</v>
      </c>
      <c r="P7" s="41" t="s">
        <v>609</v>
      </c>
      <c r="Q7" s="36">
        <v>202123368</v>
      </c>
      <c r="R7" s="61"/>
      <c r="T7" s="169" t="s">
        <v>194</v>
      </c>
      <c r="U7" s="170"/>
      <c r="V7" s="170"/>
      <c r="W7" s="170"/>
      <c r="X7" s="170"/>
      <c r="Y7" s="170"/>
      <c r="Z7" s="170"/>
      <c r="AA7" s="171"/>
    </row>
    <row r="8" spans="1:27" ht="39" customHeight="1">
      <c r="A8" s="31">
        <v>4</v>
      </c>
      <c r="B8" s="44" t="s">
        <v>44</v>
      </c>
      <c r="C8" s="40" t="s">
        <v>25</v>
      </c>
      <c r="D8" s="35" t="s">
        <v>32</v>
      </c>
      <c r="E8" s="40" t="s">
        <v>29</v>
      </c>
      <c r="F8" s="41" t="s">
        <v>146</v>
      </c>
      <c r="G8" s="45" t="s">
        <v>216</v>
      </c>
      <c r="H8" s="45"/>
      <c r="I8" s="104"/>
      <c r="J8" s="104"/>
      <c r="K8" s="104"/>
      <c r="L8" s="69" t="s">
        <v>191</v>
      </c>
      <c r="M8" s="42">
        <v>2</v>
      </c>
      <c r="N8" s="42">
        <v>36</v>
      </c>
      <c r="O8" s="40">
        <v>502</v>
      </c>
      <c r="P8" s="98" t="s">
        <v>610</v>
      </c>
      <c r="Q8" s="36" t="s">
        <v>543</v>
      </c>
      <c r="R8" s="61"/>
      <c r="T8" s="169" t="s">
        <v>191</v>
      </c>
      <c r="U8" s="170"/>
      <c r="V8" s="170"/>
      <c r="W8" s="170"/>
      <c r="X8" s="170"/>
      <c r="Y8" s="170"/>
      <c r="Z8" s="170"/>
      <c r="AA8" s="171"/>
    </row>
    <row r="9" spans="1:27" ht="39" customHeight="1">
      <c r="A9" s="31">
        <v>5</v>
      </c>
      <c r="B9" s="44" t="s">
        <v>44</v>
      </c>
      <c r="C9" s="40" t="s">
        <v>25</v>
      </c>
      <c r="D9" s="35" t="s">
        <v>32</v>
      </c>
      <c r="E9" s="40" t="s">
        <v>29</v>
      </c>
      <c r="F9" s="41" t="s">
        <v>146</v>
      </c>
      <c r="G9" s="45" t="s">
        <v>193</v>
      </c>
      <c r="H9" s="45"/>
      <c r="I9" s="104"/>
      <c r="J9" s="104"/>
      <c r="K9" s="104"/>
      <c r="L9" s="69" t="s">
        <v>191</v>
      </c>
      <c r="M9" s="42">
        <v>2</v>
      </c>
      <c r="N9" s="42">
        <v>36</v>
      </c>
      <c r="O9" s="40">
        <v>495</v>
      </c>
      <c r="P9" s="98" t="s">
        <v>610</v>
      </c>
      <c r="Q9" s="36" t="s">
        <v>543</v>
      </c>
      <c r="R9" s="61"/>
      <c r="T9" s="169" t="s">
        <v>191</v>
      </c>
      <c r="U9" s="170"/>
      <c r="V9" s="170"/>
      <c r="W9" s="170"/>
      <c r="X9" s="170"/>
      <c r="Y9" s="170"/>
      <c r="Z9" s="170"/>
      <c r="AA9" s="171"/>
    </row>
    <row r="10" spans="1:27" ht="37.5" customHeight="1">
      <c r="A10" s="31">
        <v>6</v>
      </c>
      <c r="B10" s="36" t="s">
        <v>44</v>
      </c>
      <c r="C10" s="13" t="s">
        <v>25</v>
      </c>
      <c r="D10" s="33" t="s">
        <v>33</v>
      </c>
      <c r="E10" s="13" t="s">
        <v>27</v>
      </c>
      <c r="F10" s="41" t="s">
        <v>146</v>
      </c>
      <c r="G10" s="104"/>
      <c r="H10" s="45"/>
      <c r="I10" s="104"/>
      <c r="J10" s="45" t="s">
        <v>193</v>
      </c>
      <c r="K10" s="104"/>
      <c r="L10" s="69" t="s">
        <v>191</v>
      </c>
      <c r="M10" s="43">
        <v>1</v>
      </c>
      <c r="N10" s="43">
        <v>36</v>
      </c>
      <c r="O10" s="13">
        <v>947</v>
      </c>
      <c r="P10" s="41" t="s">
        <v>611</v>
      </c>
      <c r="Q10" s="36" t="s">
        <v>543</v>
      </c>
      <c r="R10" s="61"/>
      <c r="T10" s="169" t="s">
        <v>191</v>
      </c>
      <c r="U10" s="170"/>
      <c r="V10" s="170"/>
      <c r="W10" s="170"/>
      <c r="X10" s="170"/>
      <c r="Y10" s="170"/>
      <c r="Z10" s="170"/>
      <c r="AA10" s="171"/>
    </row>
    <row r="11" spans="1:27" ht="31.5" customHeight="1">
      <c r="A11" s="31">
        <v>7</v>
      </c>
      <c r="B11" s="36" t="s">
        <v>44</v>
      </c>
      <c r="C11" s="13" t="s">
        <v>25</v>
      </c>
      <c r="D11" s="33" t="s">
        <v>37</v>
      </c>
      <c r="E11" s="13" t="s">
        <v>31</v>
      </c>
      <c r="F11" s="41" t="s">
        <v>146</v>
      </c>
      <c r="G11" s="45"/>
      <c r="H11" s="45" t="s">
        <v>217</v>
      </c>
      <c r="I11" s="45"/>
      <c r="J11" s="45" t="s">
        <v>218</v>
      </c>
      <c r="K11" s="104"/>
      <c r="L11" s="69" t="s">
        <v>191</v>
      </c>
      <c r="M11" s="43">
        <v>3</v>
      </c>
      <c r="N11" s="43">
        <v>54</v>
      </c>
      <c r="O11" s="13">
        <v>947</v>
      </c>
      <c r="P11" s="41" t="s">
        <v>612</v>
      </c>
      <c r="Q11" s="36" t="s">
        <v>543</v>
      </c>
      <c r="R11" s="61"/>
      <c r="T11" s="169" t="s">
        <v>191</v>
      </c>
      <c r="U11" s="170"/>
      <c r="V11" s="170"/>
      <c r="W11" s="170"/>
      <c r="X11" s="170"/>
      <c r="Y11" s="170"/>
      <c r="Z11" s="170"/>
      <c r="AA11" s="171"/>
    </row>
    <row r="12" spans="1:27" ht="37.5" customHeight="1">
      <c r="A12" s="31">
        <v>8</v>
      </c>
      <c r="B12" s="36" t="s">
        <v>44</v>
      </c>
      <c r="C12" s="13" t="s">
        <v>25</v>
      </c>
      <c r="D12" s="33" t="s">
        <v>38</v>
      </c>
      <c r="E12" s="13" t="s">
        <v>31</v>
      </c>
      <c r="F12" s="41" t="s">
        <v>146</v>
      </c>
      <c r="G12" s="45"/>
      <c r="H12" s="45"/>
      <c r="I12" s="45" t="s">
        <v>219</v>
      </c>
      <c r="J12" s="104"/>
      <c r="K12" s="104"/>
      <c r="L12" s="69" t="s">
        <v>191</v>
      </c>
      <c r="M12" s="43">
        <v>2</v>
      </c>
      <c r="N12" s="43">
        <v>36</v>
      </c>
      <c r="O12" s="13">
        <v>947</v>
      </c>
      <c r="P12" s="41" t="s">
        <v>613</v>
      </c>
      <c r="Q12" s="36" t="s">
        <v>543</v>
      </c>
      <c r="R12" s="61"/>
      <c r="T12" s="169" t="s">
        <v>191</v>
      </c>
      <c r="U12" s="170"/>
      <c r="V12" s="170"/>
      <c r="W12" s="170"/>
      <c r="X12" s="170"/>
      <c r="Y12" s="170"/>
      <c r="Z12" s="170"/>
      <c r="AA12" s="171"/>
    </row>
    <row r="13" spans="1:27" ht="37.5" customHeight="1">
      <c r="A13" s="31">
        <v>9</v>
      </c>
      <c r="B13" s="36" t="s">
        <v>44</v>
      </c>
      <c r="C13" s="13" t="s">
        <v>39</v>
      </c>
      <c r="D13" s="33" t="s">
        <v>40</v>
      </c>
      <c r="E13" s="13" t="s">
        <v>46</v>
      </c>
      <c r="F13" s="41" t="s">
        <v>146</v>
      </c>
      <c r="G13" s="45" t="s">
        <v>217</v>
      </c>
      <c r="H13" s="45"/>
      <c r="I13" s="45" t="s">
        <v>216</v>
      </c>
      <c r="J13" s="45"/>
      <c r="K13" s="45" t="s">
        <v>220</v>
      </c>
      <c r="L13" s="69" t="s">
        <v>191</v>
      </c>
      <c r="M13" s="43">
        <v>5</v>
      </c>
      <c r="N13" s="43">
        <v>90</v>
      </c>
      <c r="O13" s="13">
        <v>947</v>
      </c>
      <c r="P13" s="41" t="s">
        <v>614</v>
      </c>
      <c r="Q13" s="36" t="s">
        <v>543</v>
      </c>
      <c r="R13" s="61"/>
      <c r="T13" s="169" t="s">
        <v>191</v>
      </c>
      <c r="U13" s="170"/>
      <c r="V13" s="170"/>
      <c r="W13" s="170"/>
      <c r="X13" s="170"/>
      <c r="Y13" s="170"/>
      <c r="Z13" s="170"/>
      <c r="AA13" s="171"/>
    </row>
    <row r="14" spans="1:27" ht="37.5" customHeight="1">
      <c r="A14" s="31">
        <v>10</v>
      </c>
      <c r="B14" s="36" t="s">
        <v>44</v>
      </c>
      <c r="C14" s="13" t="s">
        <v>39</v>
      </c>
      <c r="D14" s="33" t="s">
        <v>41</v>
      </c>
      <c r="E14" s="13" t="s">
        <v>46</v>
      </c>
      <c r="F14" s="41" t="s">
        <v>146</v>
      </c>
      <c r="G14" s="104"/>
      <c r="H14" s="45"/>
      <c r="I14" s="45" t="s">
        <v>190</v>
      </c>
      <c r="J14" s="45"/>
      <c r="K14" s="45" t="s">
        <v>216</v>
      </c>
      <c r="L14" s="69" t="s">
        <v>191</v>
      </c>
      <c r="M14" s="43">
        <v>3</v>
      </c>
      <c r="N14" s="43">
        <v>54</v>
      </c>
      <c r="O14" s="13">
        <v>947</v>
      </c>
      <c r="P14" s="41" t="s">
        <v>615</v>
      </c>
      <c r="Q14" s="36" t="s">
        <v>543</v>
      </c>
      <c r="R14" s="61"/>
      <c r="T14" s="169" t="s">
        <v>191</v>
      </c>
      <c r="U14" s="170"/>
      <c r="V14" s="170"/>
      <c r="W14" s="170"/>
      <c r="X14" s="170"/>
      <c r="Y14" s="170"/>
      <c r="Z14" s="170"/>
      <c r="AA14" s="171"/>
    </row>
    <row r="15" spans="1:27" ht="39.75" customHeight="1">
      <c r="A15" s="31">
        <v>11</v>
      </c>
      <c r="B15" s="36" t="s">
        <v>44</v>
      </c>
      <c r="C15" s="13" t="s">
        <v>39</v>
      </c>
      <c r="D15" s="33" t="s">
        <v>42</v>
      </c>
      <c r="E15" s="13" t="s">
        <v>47</v>
      </c>
      <c r="F15" s="41" t="s">
        <v>146</v>
      </c>
      <c r="G15" s="104"/>
      <c r="H15" s="45" t="s">
        <v>216</v>
      </c>
      <c r="I15" s="104"/>
      <c r="J15" s="45" t="s">
        <v>216</v>
      </c>
      <c r="K15" s="104"/>
      <c r="L15" s="69" t="s">
        <v>191</v>
      </c>
      <c r="M15" s="43">
        <v>4</v>
      </c>
      <c r="N15" s="43">
        <v>72</v>
      </c>
      <c r="O15" s="13">
        <v>947</v>
      </c>
      <c r="P15" s="41" t="s">
        <v>616</v>
      </c>
      <c r="Q15" s="36" t="s">
        <v>543</v>
      </c>
      <c r="R15" s="61"/>
      <c r="T15" s="169" t="s">
        <v>191</v>
      </c>
      <c r="U15" s="170"/>
      <c r="V15" s="170"/>
      <c r="W15" s="170"/>
      <c r="X15" s="170"/>
      <c r="Y15" s="170"/>
      <c r="Z15" s="170"/>
      <c r="AA15" s="171"/>
    </row>
    <row r="16" spans="1:27" ht="39.75" customHeight="1">
      <c r="A16" s="31">
        <v>12</v>
      </c>
      <c r="B16" s="36" t="s">
        <v>44</v>
      </c>
      <c r="C16" s="13" t="s">
        <v>39</v>
      </c>
      <c r="D16" s="33" t="s">
        <v>42</v>
      </c>
      <c r="E16" s="13" t="s">
        <v>47</v>
      </c>
      <c r="F16" s="41" t="s">
        <v>146</v>
      </c>
      <c r="G16" s="104"/>
      <c r="H16" s="45" t="s">
        <v>193</v>
      </c>
      <c r="I16" s="45" t="s">
        <v>193</v>
      </c>
      <c r="J16" s="45"/>
      <c r="K16" s="104"/>
      <c r="L16" s="69" t="s">
        <v>191</v>
      </c>
      <c r="M16" s="43">
        <v>4</v>
      </c>
      <c r="N16" s="43">
        <v>72</v>
      </c>
      <c r="O16" s="13">
        <v>947</v>
      </c>
      <c r="P16" s="41" t="s">
        <v>616</v>
      </c>
      <c r="Q16" s="36" t="s">
        <v>543</v>
      </c>
      <c r="R16" s="61"/>
      <c r="T16" s="169" t="s">
        <v>191</v>
      </c>
      <c r="U16" s="170"/>
      <c r="V16" s="170"/>
      <c r="W16" s="170"/>
      <c r="X16" s="170"/>
      <c r="Y16" s="170"/>
      <c r="Z16" s="170"/>
      <c r="AA16" s="171"/>
    </row>
    <row r="17" spans="1:27" ht="39" customHeight="1">
      <c r="A17" s="31">
        <v>13</v>
      </c>
      <c r="B17" s="36" t="s">
        <v>44</v>
      </c>
      <c r="C17" s="13" t="s">
        <v>39</v>
      </c>
      <c r="D17" s="33" t="s">
        <v>64</v>
      </c>
      <c r="E17" s="13" t="s">
        <v>48</v>
      </c>
      <c r="F17" s="41" t="s">
        <v>146</v>
      </c>
      <c r="G17" s="45"/>
      <c r="H17" s="45" t="s">
        <v>221</v>
      </c>
      <c r="I17" s="104"/>
      <c r="J17" s="45" t="s">
        <v>190</v>
      </c>
      <c r="K17" s="45"/>
      <c r="L17" s="69" t="s">
        <v>191</v>
      </c>
      <c r="M17" s="43">
        <v>3</v>
      </c>
      <c r="N17" s="43">
        <v>54</v>
      </c>
      <c r="O17" s="13">
        <v>947</v>
      </c>
      <c r="P17" s="41" t="s">
        <v>617</v>
      </c>
      <c r="Q17" s="36" t="s">
        <v>543</v>
      </c>
      <c r="R17" s="61"/>
      <c r="T17" s="169" t="s">
        <v>191</v>
      </c>
      <c r="U17" s="170"/>
      <c r="V17" s="170"/>
      <c r="W17" s="170"/>
      <c r="X17" s="170"/>
      <c r="Y17" s="170"/>
      <c r="Z17" s="170"/>
      <c r="AA17" s="171"/>
    </row>
    <row r="18" spans="1:27" ht="39" customHeight="1">
      <c r="A18" s="31">
        <v>14</v>
      </c>
      <c r="B18" s="36" t="s">
        <v>44</v>
      </c>
      <c r="C18" s="13" t="s">
        <v>39</v>
      </c>
      <c r="D18" s="33" t="s">
        <v>43</v>
      </c>
      <c r="E18" s="13" t="s">
        <v>48</v>
      </c>
      <c r="F18" s="41" t="s">
        <v>146</v>
      </c>
      <c r="G18" s="45"/>
      <c r="H18" s="45" t="s">
        <v>219</v>
      </c>
      <c r="I18" s="104"/>
      <c r="J18" s="45" t="s">
        <v>222</v>
      </c>
      <c r="K18" s="45"/>
      <c r="L18" s="69" t="s">
        <v>191</v>
      </c>
      <c r="M18" s="43">
        <v>3</v>
      </c>
      <c r="N18" s="43">
        <v>54</v>
      </c>
      <c r="O18" s="13">
        <v>947</v>
      </c>
      <c r="P18" s="41" t="s">
        <v>617</v>
      </c>
      <c r="Q18" s="36" t="s">
        <v>543</v>
      </c>
      <c r="R18" s="61"/>
      <c r="T18" s="169" t="s">
        <v>191</v>
      </c>
      <c r="U18" s="170"/>
      <c r="V18" s="170"/>
      <c r="W18" s="170"/>
      <c r="X18" s="170"/>
      <c r="Y18" s="170"/>
      <c r="Z18" s="170"/>
      <c r="AA18" s="171"/>
    </row>
    <row r="19" spans="1:27" ht="39" customHeight="1">
      <c r="A19" s="31">
        <v>15</v>
      </c>
      <c r="B19" s="36" t="s">
        <v>44</v>
      </c>
      <c r="C19" s="13" t="s">
        <v>39</v>
      </c>
      <c r="D19" s="33" t="s">
        <v>65</v>
      </c>
      <c r="E19" s="13" t="s">
        <v>49</v>
      </c>
      <c r="F19" s="41" t="s">
        <v>146</v>
      </c>
      <c r="G19" s="45"/>
      <c r="H19" s="45"/>
      <c r="I19" s="45" t="s">
        <v>221</v>
      </c>
      <c r="J19" s="104"/>
      <c r="K19" s="45" t="s">
        <v>223</v>
      </c>
      <c r="L19" s="69" t="s">
        <v>191</v>
      </c>
      <c r="M19" s="43">
        <v>3</v>
      </c>
      <c r="N19" s="43">
        <v>54</v>
      </c>
      <c r="O19" s="13">
        <v>947</v>
      </c>
      <c r="P19" s="41" t="s">
        <v>618</v>
      </c>
      <c r="Q19" s="36" t="s">
        <v>543</v>
      </c>
      <c r="R19" s="61"/>
      <c r="T19" s="169" t="s">
        <v>191</v>
      </c>
      <c r="U19" s="170"/>
      <c r="V19" s="170"/>
      <c r="W19" s="170"/>
      <c r="X19" s="170"/>
      <c r="Y19" s="170"/>
      <c r="Z19" s="170"/>
      <c r="AA19" s="171"/>
    </row>
    <row r="20" spans="1:27" ht="39.75" customHeight="1">
      <c r="A20" s="31">
        <v>16</v>
      </c>
      <c r="B20" s="36" t="s">
        <v>44</v>
      </c>
      <c r="C20" s="13" t="s">
        <v>39</v>
      </c>
      <c r="D20" s="33" t="s">
        <v>66</v>
      </c>
      <c r="E20" s="38" t="s">
        <v>68</v>
      </c>
      <c r="F20" s="38" t="s">
        <v>180</v>
      </c>
      <c r="G20" s="45" t="s">
        <v>236</v>
      </c>
      <c r="H20" s="45"/>
      <c r="I20" s="45"/>
      <c r="J20" s="45"/>
      <c r="K20" s="45" t="s">
        <v>237</v>
      </c>
      <c r="L20" s="106" t="s">
        <v>238</v>
      </c>
      <c r="M20" s="43">
        <v>3</v>
      </c>
      <c r="N20" s="43">
        <v>54</v>
      </c>
      <c r="O20" s="13">
        <f>89+2</f>
        <v>91</v>
      </c>
      <c r="P20" s="41" t="s">
        <v>619</v>
      </c>
      <c r="Q20" s="41">
        <v>202123960</v>
      </c>
      <c r="R20" s="61"/>
      <c r="T20" s="21" t="s">
        <v>201</v>
      </c>
      <c r="U20" s="28">
        <v>44671</v>
      </c>
      <c r="V20" s="34" t="s">
        <v>224</v>
      </c>
      <c r="W20" s="22" t="s">
        <v>225</v>
      </c>
      <c r="X20" s="19" t="s">
        <v>201</v>
      </c>
      <c r="Y20" s="28">
        <v>44743</v>
      </c>
      <c r="Z20" s="34" t="s">
        <v>87</v>
      </c>
      <c r="AA20" s="24" t="s">
        <v>59</v>
      </c>
    </row>
    <row r="21" spans="1:27" ht="36.75" customHeight="1">
      <c r="A21" s="31">
        <v>17</v>
      </c>
      <c r="B21" s="36" t="s">
        <v>44</v>
      </c>
      <c r="C21" s="13" t="s">
        <v>39</v>
      </c>
      <c r="D21" s="33" t="s">
        <v>50</v>
      </c>
      <c r="E21" s="38" t="s">
        <v>69</v>
      </c>
      <c r="F21" s="38" t="s">
        <v>157</v>
      </c>
      <c r="G21" s="45" t="s">
        <v>236</v>
      </c>
      <c r="H21" s="45"/>
      <c r="I21" s="45"/>
      <c r="J21" s="45"/>
      <c r="K21" s="45" t="s">
        <v>237</v>
      </c>
      <c r="L21" s="107" t="s">
        <v>239</v>
      </c>
      <c r="M21" s="43">
        <v>3</v>
      </c>
      <c r="N21" s="43">
        <v>54</v>
      </c>
      <c r="O21" s="13">
        <f t="shared" ref="O21:O23" si="0">89+2</f>
        <v>91</v>
      </c>
      <c r="P21" s="41" t="s">
        <v>619</v>
      </c>
      <c r="Q21" s="41">
        <v>202123961</v>
      </c>
      <c r="R21" s="61"/>
      <c r="T21" s="21" t="s">
        <v>201</v>
      </c>
      <c r="U21" s="28">
        <v>44671</v>
      </c>
      <c r="V21" s="34" t="s">
        <v>224</v>
      </c>
      <c r="W21" s="22" t="s">
        <v>225</v>
      </c>
      <c r="X21" s="19" t="s">
        <v>201</v>
      </c>
      <c r="Y21" s="28">
        <v>44743</v>
      </c>
      <c r="Z21" s="34" t="s">
        <v>87</v>
      </c>
      <c r="AA21" s="24" t="s">
        <v>59</v>
      </c>
    </row>
    <row r="22" spans="1:27" ht="42.75" customHeight="1">
      <c r="A22" s="31">
        <v>18</v>
      </c>
      <c r="B22" s="36" t="s">
        <v>44</v>
      </c>
      <c r="C22" s="13" t="s">
        <v>39</v>
      </c>
      <c r="D22" s="33" t="s">
        <v>51</v>
      </c>
      <c r="E22" s="13" t="s">
        <v>70</v>
      </c>
      <c r="F22" s="13" t="s">
        <v>165</v>
      </c>
      <c r="G22" s="45" t="s">
        <v>236</v>
      </c>
      <c r="H22" s="45"/>
      <c r="I22" s="45"/>
      <c r="J22" s="45"/>
      <c r="K22" s="45" t="s">
        <v>237</v>
      </c>
      <c r="L22" s="107" t="s">
        <v>240</v>
      </c>
      <c r="M22" s="43">
        <v>3</v>
      </c>
      <c r="N22" s="43">
        <v>54</v>
      </c>
      <c r="O22" s="13">
        <f t="shared" si="0"/>
        <v>91</v>
      </c>
      <c r="P22" s="41" t="s">
        <v>619</v>
      </c>
      <c r="Q22" s="41">
        <v>202123962</v>
      </c>
      <c r="R22" s="61"/>
      <c r="T22" s="21" t="s">
        <v>201</v>
      </c>
      <c r="U22" s="28">
        <v>44671</v>
      </c>
      <c r="V22" s="34" t="s">
        <v>224</v>
      </c>
      <c r="W22" s="22" t="s">
        <v>225</v>
      </c>
      <c r="X22" s="19" t="s">
        <v>201</v>
      </c>
      <c r="Y22" s="28">
        <v>44743</v>
      </c>
      <c r="Z22" s="34" t="s">
        <v>87</v>
      </c>
      <c r="AA22" s="24" t="s">
        <v>59</v>
      </c>
    </row>
    <row r="23" spans="1:27" ht="40.5" customHeight="1">
      <c r="A23" s="31">
        <v>19</v>
      </c>
      <c r="B23" s="36" t="s">
        <v>44</v>
      </c>
      <c r="C23" s="13" t="s">
        <v>39</v>
      </c>
      <c r="D23" s="33" t="s">
        <v>100</v>
      </c>
      <c r="E23" s="13" t="s">
        <v>99</v>
      </c>
      <c r="F23" s="13" t="s">
        <v>232</v>
      </c>
      <c r="G23" s="45" t="s">
        <v>236</v>
      </c>
      <c r="H23" s="45"/>
      <c r="I23" s="45"/>
      <c r="J23" s="45"/>
      <c r="K23" s="45" t="s">
        <v>237</v>
      </c>
      <c r="L23" s="107" t="s">
        <v>241</v>
      </c>
      <c r="M23" s="43">
        <v>3</v>
      </c>
      <c r="N23" s="43">
        <v>54</v>
      </c>
      <c r="O23" s="13">
        <f t="shared" si="0"/>
        <v>91</v>
      </c>
      <c r="P23" s="41" t="s">
        <v>619</v>
      </c>
      <c r="Q23" s="41">
        <v>202123963</v>
      </c>
      <c r="R23" s="68"/>
      <c r="T23" s="21" t="s">
        <v>201</v>
      </c>
      <c r="U23" s="28">
        <v>44671</v>
      </c>
      <c r="V23" s="34" t="s">
        <v>224</v>
      </c>
      <c r="W23" s="22" t="s">
        <v>225</v>
      </c>
      <c r="X23" s="19" t="s">
        <v>201</v>
      </c>
      <c r="Y23" s="28">
        <v>44743</v>
      </c>
      <c r="Z23" s="34" t="s">
        <v>87</v>
      </c>
      <c r="AA23" s="24" t="s">
        <v>59</v>
      </c>
    </row>
    <row r="24" spans="1:27" ht="78.75" customHeight="1">
      <c r="A24" s="31">
        <v>20</v>
      </c>
      <c r="B24" s="36" t="s">
        <v>44</v>
      </c>
      <c r="C24" s="13" t="s">
        <v>39</v>
      </c>
      <c r="D24" s="33" t="s">
        <v>52</v>
      </c>
      <c r="E24" s="38" t="s">
        <v>101</v>
      </c>
      <c r="F24" s="38" t="s">
        <v>173</v>
      </c>
      <c r="G24" s="45" t="s">
        <v>236</v>
      </c>
      <c r="H24" s="45"/>
      <c r="I24" s="45"/>
      <c r="J24" s="45"/>
      <c r="K24" s="45" t="s">
        <v>237</v>
      </c>
      <c r="L24" s="107" t="s">
        <v>242</v>
      </c>
      <c r="M24" s="43">
        <v>3</v>
      </c>
      <c r="N24" s="43">
        <v>54</v>
      </c>
      <c r="O24" s="13">
        <f>85+6</f>
        <v>91</v>
      </c>
      <c r="P24" s="41" t="s">
        <v>619</v>
      </c>
      <c r="Q24" s="41">
        <v>202123964</v>
      </c>
      <c r="R24" s="68"/>
      <c r="T24" s="21" t="s">
        <v>201</v>
      </c>
      <c r="U24" s="28">
        <v>44671</v>
      </c>
      <c r="V24" s="34" t="s">
        <v>224</v>
      </c>
      <c r="W24" s="22" t="s">
        <v>225</v>
      </c>
      <c r="X24" s="19" t="s">
        <v>201</v>
      </c>
      <c r="Y24" s="28">
        <v>44743</v>
      </c>
      <c r="Z24" s="34" t="s">
        <v>87</v>
      </c>
      <c r="AA24" s="24" t="s">
        <v>59</v>
      </c>
    </row>
    <row r="25" spans="1:27" ht="59.25" customHeight="1">
      <c r="A25" s="31">
        <v>21</v>
      </c>
      <c r="B25" s="36" t="s">
        <v>44</v>
      </c>
      <c r="C25" s="13" t="s">
        <v>39</v>
      </c>
      <c r="D25" s="33" t="s">
        <v>53</v>
      </c>
      <c r="E25" s="13" t="s">
        <v>102</v>
      </c>
      <c r="F25" s="102" t="s">
        <v>175</v>
      </c>
      <c r="G25" s="45" t="s">
        <v>236</v>
      </c>
      <c r="H25" s="45"/>
      <c r="I25" s="45"/>
      <c r="J25" s="45"/>
      <c r="K25" s="45" t="s">
        <v>237</v>
      </c>
      <c r="L25" s="107" t="s">
        <v>243</v>
      </c>
      <c r="M25" s="43">
        <v>3</v>
      </c>
      <c r="N25" s="43">
        <v>54</v>
      </c>
      <c r="O25" s="13">
        <f>88+3</f>
        <v>91</v>
      </c>
      <c r="P25" s="41" t="s">
        <v>619</v>
      </c>
      <c r="Q25" s="41">
        <v>202123965</v>
      </c>
      <c r="R25" s="68"/>
      <c r="T25" s="21" t="s">
        <v>201</v>
      </c>
      <c r="U25" s="28">
        <v>44671</v>
      </c>
      <c r="V25" s="34" t="s">
        <v>224</v>
      </c>
      <c r="W25" s="22" t="s">
        <v>225</v>
      </c>
      <c r="X25" s="19" t="s">
        <v>201</v>
      </c>
      <c r="Y25" s="28">
        <v>44743</v>
      </c>
      <c r="Z25" s="34" t="s">
        <v>87</v>
      </c>
      <c r="AA25" s="24" t="s">
        <v>59</v>
      </c>
    </row>
    <row r="26" spans="1:27" ht="36.75" customHeight="1">
      <c r="A26" s="31">
        <v>22</v>
      </c>
      <c r="B26" s="36" t="s">
        <v>44</v>
      </c>
      <c r="C26" s="13" t="s">
        <v>39</v>
      </c>
      <c r="D26" s="33" t="s">
        <v>54</v>
      </c>
      <c r="E26" s="38" t="s">
        <v>147</v>
      </c>
      <c r="F26" s="38" t="s">
        <v>184</v>
      </c>
      <c r="G26" s="45" t="s">
        <v>236</v>
      </c>
      <c r="H26" s="45"/>
      <c r="I26" s="45"/>
      <c r="J26" s="45"/>
      <c r="K26" s="45" t="s">
        <v>237</v>
      </c>
      <c r="L26" s="108" t="s">
        <v>244</v>
      </c>
      <c r="M26" s="43">
        <v>3</v>
      </c>
      <c r="N26" s="43">
        <v>54</v>
      </c>
      <c r="O26" s="13">
        <v>91</v>
      </c>
      <c r="P26" s="41" t="s">
        <v>619</v>
      </c>
      <c r="Q26" s="41">
        <v>202123966</v>
      </c>
      <c r="R26" s="61"/>
      <c r="T26" s="21" t="s">
        <v>201</v>
      </c>
      <c r="U26" s="28">
        <v>44671</v>
      </c>
      <c r="V26" s="34" t="s">
        <v>224</v>
      </c>
      <c r="W26" s="22" t="s">
        <v>225</v>
      </c>
      <c r="X26" s="19" t="s">
        <v>201</v>
      </c>
      <c r="Y26" s="28">
        <v>44743</v>
      </c>
      <c r="Z26" s="34" t="s">
        <v>87</v>
      </c>
      <c r="AA26" s="24" t="s">
        <v>59</v>
      </c>
    </row>
    <row r="27" spans="1:27" ht="45.75" customHeight="1">
      <c r="A27" s="31">
        <v>23</v>
      </c>
      <c r="B27" s="36" t="s">
        <v>44</v>
      </c>
      <c r="C27" s="13" t="s">
        <v>39</v>
      </c>
      <c r="D27" s="33" t="s">
        <v>55</v>
      </c>
      <c r="E27" s="38" t="s">
        <v>187</v>
      </c>
      <c r="F27" s="94" t="s">
        <v>188</v>
      </c>
      <c r="G27" s="45" t="s">
        <v>236</v>
      </c>
      <c r="H27" s="45"/>
      <c r="I27" s="45"/>
      <c r="J27" s="45"/>
      <c r="K27" s="45" t="s">
        <v>237</v>
      </c>
      <c r="L27" s="106" t="s">
        <v>245</v>
      </c>
      <c r="M27" s="43">
        <v>3</v>
      </c>
      <c r="N27" s="43">
        <v>54</v>
      </c>
      <c r="O27" s="13">
        <v>91</v>
      </c>
      <c r="P27" s="41" t="s">
        <v>619</v>
      </c>
      <c r="Q27" s="41">
        <v>202123967</v>
      </c>
      <c r="R27" s="61"/>
      <c r="T27" s="21" t="s">
        <v>201</v>
      </c>
      <c r="U27" s="28">
        <v>44671</v>
      </c>
      <c r="V27" s="34" t="s">
        <v>224</v>
      </c>
      <c r="W27" s="22" t="s">
        <v>225</v>
      </c>
      <c r="X27" s="19" t="s">
        <v>201</v>
      </c>
      <c r="Y27" s="28">
        <v>44743</v>
      </c>
      <c r="Z27" s="34" t="s">
        <v>87</v>
      </c>
      <c r="AA27" s="24" t="s">
        <v>59</v>
      </c>
    </row>
    <row r="28" spans="1:27" ht="45.75" customHeight="1">
      <c r="A28" s="31">
        <v>24</v>
      </c>
      <c r="B28" s="36" t="s">
        <v>44</v>
      </c>
      <c r="C28" s="13" t="s">
        <v>39</v>
      </c>
      <c r="D28" s="33" t="s">
        <v>56</v>
      </c>
      <c r="E28" s="51" t="s">
        <v>148</v>
      </c>
      <c r="F28" s="103" t="s">
        <v>174</v>
      </c>
      <c r="G28" s="45" t="s">
        <v>236</v>
      </c>
      <c r="H28" s="109"/>
      <c r="I28" s="45"/>
      <c r="J28" s="109"/>
      <c r="K28" s="45" t="s">
        <v>237</v>
      </c>
      <c r="L28" s="38" t="s">
        <v>246</v>
      </c>
      <c r="M28" s="43">
        <v>3</v>
      </c>
      <c r="N28" s="43">
        <v>54</v>
      </c>
      <c r="O28" s="13">
        <v>90</v>
      </c>
      <c r="P28" s="41" t="s">
        <v>619</v>
      </c>
      <c r="Q28" s="164">
        <v>202123968</v>
      </c>
      <c r="R28" s="82"/>
      <c r="T28" s="49" t="s">
        <v>201</v>
      </c>
      <c r="U28" s="28">
        <v>44671</v>
      </c>
      <c r="V28" s="34" t="s">
        <v>224</v>
      </c>
      <c r="W28" s="22" t="s">
        <v>225</v>
      </c>
      <c r="X28" s="19" t="s">
        <v>201</v>
      </c>
      <c r="Y28" s="28">
        <v>44743</v>
      </c>
      <c r="Z28" s="34" t="s">
        <v>87</v>
      </c>
      <c r="AA28" s="24" t="s">
        <v>59</v>
      </c>
    </row>
    <row r="29" spans="1:27" ht="34.5" customHeight="1">
      <c r="A29" s="31">
        <v>25</v>
      </c>
      <c r="B29" s="36" t="s">
        <v>44</v>
      </c>
      <c r="C29" s="13" t="s">
        <v>39</v>
      </c>
      <c r="D29" s="33" t="s">
        <v>67</v>
      </c>
      <c r="E29" s="51" t="s">
        <v>149</v>
      </c>
      <c r="F29" s="38" t="s">
        <v>230</v>
      </c>
      <c r="G29" s="45" t="s">
        <v>236</v>
      </c>
      <c r="H29" s="109"/>
      <c r="I29" s="45"/>
      <c r="J29" s="109"/>
      <c r="K29" s="45" t="s">
        <v>237</v>
      </c>
      <c r="L29" s="38" t="s">
        <v>247</v>
      </c>
      <c r="M29" s="43">
        <v>3</v>
      </c>
      <c r="N29" s="43">
        <v>54</v>
      </c>
      <c r="O29" s="13">
        <v>90</v>
      </c>
      <c r="P29" s="41" t="s">
        <v>619</v>
      </c>
      <c r="Q29" s="164">
        <v>202123969</v>
      </c>
      <c r="R29" s="82"/>
      <c r="T29" s="49" t="s">
        <v>201</v>
      </c>
      <c r="U29" s="28">
        <v>44671</v>
      </c>
      <c r="V29" s="34" t="s">
        <v>224</v>
      </c>
      <c r="W29" s="22" t="s">
        <v>225</v>
      </c>
      <c r="X29" s="19" t="s">
        <v>201</v>
      </c>
      <c r="Y29" s="28">
        <v>44743</v>
      </c>
      <c r="Z29" s="34" t="s">
        <v>87</v>
      </c>
      <c r="AA29" s="24" t="s">
        <v>59</v>
      </c>
    </row>
    <row r="30" spans="1:27" ht="34.5" customHeight="1" thickBot="1">
      <c r="A30" s="32">
        <v>26</v>
      </c>
      <c r="B30" s="46" t="s">
        <v>90</v>
      </c>
      <c r="C30" s="39" t="s">
        <v>39</v>
      </c>
      <c r="D30" s="81" t="s">
        <v>89</v>
      </c>
      <c r="E30" s="52" t="s">
        <v>150</v>
      </c>
      <c r="F30" s="105" t="s">
        <v>188</v>
      </c>
      <c r="G30" s="47" t="s">
        <v>236</v>
      </c>
      <c r="H30" s="110"/>
      <c r="I30" s="47"/>
      <c r="J30" s="110"/>
      <c r="K30" s="47" t="s">
        <v>91</v>
      </c>
      <c r="L30" s="39" t="s">
        <v>248</v>
      </c>
      <c r="M30" s="48">
        <v>3</v>
      </c>
      <c r="N30" s="48">
        <v>54</v>
      </c>
      <c r="O30" s="39">
        <v>53</v>
      </c>
      <c r="P30" s="161" t="s">
        <v>619</v>
      </c>
      <c r="Q30" s="161">
        <v>202123970</v>
      </c>
      <c r="R30" s="83"/>
      <c r="T30" s="25" t="s">
        <v>201</v>
      </c>
      <c r="U30" s="29">
        <v>44671</v>
      </c>
      <c r="V30" s="26" t="s">
        <v>62</v>
      </c>
      <c r="W30" s="27" t="s">
        <v>225</v>
      </c>
      <c r="X30" s="20" t="s">
        <v>201</v>
      </c>
      <c r="Y30" s="29">
        <v>44743</v>
      </c>
      <c r="Z30" s="26" t="s">
        <v>87</v>
      </c>
      <c r="AA30" s="30" t="s">
        <v>59</v>
      </c>
    </row>
    <row r="31" spans="1:27">
      <c r="L31" s="6"/>
    </row>
  </sheetData>
  <autoFilter ref="A4:AA30">
    <filterColumn colId="3"/>
    <filterColumn colId="5"/>
    <filterColumn colId="15"/>
    <filterColumn colId="16"/>
  </autoFilter>
  <mergeCells count="41">
    <mergeCell ref="Q3:Q4"/>
    <mergeCell ref="F3:F4"/>
    <mergeCell ref="T13:AA13"/>
    <mergeCell ref="N3:N4"/>
    <mergeCell ref="O3:O4"/>
    <mergeCell ref="R3:R4"/>
    <mergeCell ref="T3:W3"/>
    <mergeCell ref="G5:K5"/>
    <mergeCell ref="G6:K6"/>
    <mergeCell ref="G7:K7"/>
    <mergeCell ref="T5:AA5"/>
    <mergeCell ref="T6:AA6"/>
    <mergeCell ref="T7:AA7"/>
    <mergeCell ref="P3:P4"/>
    <mergeCell ref="T19:AA19"/>
    <mergeCell ref="T8:AA8"/>
    <mergeCell ref="T9:AA9"/>
    <mergeCell ref="T10:AA10"/>
    <mergeCell ref="T11:AA11"/>
    <mergeCell ref="T12:AA12"/>
    <mergeCell ref="T14:AA14"/>
    <mergeCell ref="T15:AA15"/>
    <mergeCell ref="T16:AA16"/>
    <mergeCell ref="T17:AA17"/>
    <mergeCell ref="T18:AA18"/>
    <mergeCell ref="A1:AA1"/>
    <mergeCell ref="A2:R2"/>
    <mergeCell ref="T2:AA2"/>
    <mergeCell ref="A3:A4"/>
    <mergeCell ref="B3:B4"/>
    <mergeCell ref="C3:C4"/>
    <mergeCell ref="D3:D4"/>
    <mergeCell ref="E3:E4"/>
    <mergeCell ref="G3:G4"/>
    <mergeCell ref="H3:H4"/>
    <mergeCell ref="I3:I4"/>
    <mergeCell ref="J3:J4"/>
    <mergeCell ref="K3:K4"/>
    <mergeCell ref="L3:L4"/>
    <mergeCell ref="X3:AA3"/>
    <mergeCell ref="M3:M4"/>
  </mergeCells>
  <phoneticPr fontId="1" type="noConversion"/>
  <pageMargins left="0.39370078740157483" right="0.31496062992125984" top="0.43307086614173229" bottom="0.47244094488188981" header="0.31496062992125984" footer="0.15748031496062992"/>
  <pageSetup paperSize="8" scale="81" orientation="landscape" horizontalDpi="200" verticalDpi="200" r:id="rId1"/>
  <headerFooter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B6"/>
  <sheetViews>
    <sheetView zoomScale="80" zoomScaleNormal="80" workbookViewId="0">
      <selection activeCell="K29" sqref="K29"/>
    </sheetView>
  </sheetViews>
  <sheetFormatPr defaultRowHeight="13.5"/>
  <cols>
    <col min="4" max="4" width="26.75" customWidth="1"/>
    <col min="6" max="6" width="9" style="8"/>
    <col min="13" max="13" width="14.5" customWidth="1"/>
    <col min="18" max="18" width="13.875" customWidth="1"/>
    <col min="20" max="20" width="2.25" customWidth="1"/>
  </cols>
  <sheetData>
    <row r="1" spans="1:28" s="11" customFormat="1" ht="23.25" customHeight="1" thickBot="1">
      <c r="A1" s="220" t="s">
        <v>123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s="11" customFormat="1" ht="72" customHeight="1">
      <c r="A2" s="191" t="s">
        <v>229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3"/>
      <c r="R2" s="193"/>
      <c r="S2" s="194"/>
      <c r="U2" s="209" t="s">
        <v>104</v>
      </c>
      <c r="V2" s="210"/>
      <c r="W2" s="210"/>
      <c r="X2" s="210"/>
      <c r="Y2" s="210"/>
      <c r="Z2" s="210"/>
      <c r="AA2" s="210"/>
      <c r="AB2" s="211"/>
    </row>
    <row r="3" spans="1:28" s="2" customFormat="1" ht="16.5" customHeight="1">
      <c r="A3" s="195" t="s">
        <v>0</v>
      </c>
      <c r="B3" s="179" t="s">
        <v>1</v>
      </c>
      <c r="C3" s="181" t="s">
        <v>2</v>
      </c>
      <c r="D3" s="181" t="s">
        <v>3</v>
      </c>
      <c r="E3" s="181" t="s">
        <v>13</v>
      </c>
      <c r="F3" s="181" t="s">
        <v>145</v>
      </c>
      <c r="G3" s="206" t="s">
        <v>7</v>
      </c>
      <c r="H3" s="206" t="s">
        <v>8</v>
      </c>
      <c r="I3" s="206" t="s">
        <v>9</v>
      </c>
      <c r="J3" s="206" t="s">
        <v>10</v>
      </c>
      <c r="K3" s="206" t="s">
        <v>11</v>
      </c>
      <c r="L3" s="181" t="s">
        <v>124</v>
      </c>
      <c r="M3" s="181" t="s">
        <v>12</v>
      </c>
      <c r="N3" s="181" t="s">
        <v>4</v>
      </c>
      <c r="O3" s="181" t="s">
        <v>5</v>
      </c>
      <c r="P3" s="181" t="s">
        <v>14</v>
      </c>
      <c r="Q3" s="181" t="s">
        <v>125</v>
      </c>
      <c r="R3" s="181" t="s">
        <v>126</v>
      </c>
      <c r="S3" s="197" t="s">
        <v>6</v>
      </c>
      <c r="U3" s="185" t="s">
        <v>112</v>
      </c>
      <c r="V3" s="186"/>
      <c r="W3" s="186"/>
      <c r="X3" s="187"/>
      <c r="Y3" s="186" t="s">
        <v>106</v>
      </c>
      <c r="Z3" s="186"/>
      <c r="AA3" s="186"/>
      <c r="AB3" s="189"/>
    </row>
    <row r="4" spans="1:28" s="8" customFormat="1" ht="42.75" customHeight="1">
      <c r="A4" s="196"/>
      <c r="B4" s="180"/>
      <c r="C4" s="182"/>
      <c r="D4" s="182"/>
      <c r="E4" s="182"/>
      <c r="F4" s="182"/>
      <c r="G4" s="207"/>
      <c r="H4" s="207"/>
      <c r="I4" s="207"/>
      <c r="J4" s="207"/>
      <c r="K4" s="207"/>
      <c r="L4" s="182"/>
      <c r="M4" s="182"/>
      <c r="N4" s="182"/>
      <c r="O4" s="182"/>
      <c r="P4" s="182"/>
      <c r="Q4" s="182"/>
      <c r="R4" s="182"/>
      <c r="S4" s="198"/>
      <c r="U4" s="14" t="s">
        <v>127</v>
      </c>
      <c r="V4" s="1" t="s">
        <v>128</v>
      </c>
      <c r="W4" s="1" t="s">
        <v>108</v>
      </c>
      <c r="X4" s="15" t="s">
        <v>109</v>
      </c>
      <c r="Y4" s="16" t="s">
        <v>127</v>
      </c>
      <c r="Z4" s="1" t="s">
        <v>128</v>
      </c>
      <c r="AA4" s="17" t="s">
        <v>108</v>
      </c>
      <c r="AB4" s="18" t="s">
        <v>109</v>
      </c>
    </row>
    <row r="5" spans="1:28" s="79" customFormat="1" ht="39.75" customHeight="1">
      <c r="A5" s="86">
        <v>1</v>
      </c>
      <c r="B5" s="44" t="s">
        <v>129</v>
      </c>
      <c r="C5" s="63" t="s">
        <v>130</v>
      </c>
      <c r="D5" s="64" t="s">
        <v>131</v>
      </c>
      <c r="E5" s="69" t="s">
        <v>132</v>
      </c>
      <c r="F5" s="69" t="s">
        <v>157</v>
      </c>
      <c r="G5" s="12" t="s">
        <v>133</v>
      </c>
      <c r="H5" s="12"/>
      <c r="I5" s="65"/>
      <c r="J5" s="12"/>
      <c r="K5" s="65"/>
      <c r="L5" s="87" t="s">
        <v>134</v>
      </c>
      <c r="M5" s="87" t="s">
        <v>135</v>
      </c>
      <c r="N5" s="62">
        <v>2</v>
      </c>
      <c r="O5" s="62">
        <v>36</v>
      </c>
      <c r="P5" s="63">
        <v>49</v>
      </c>
      <c r="Q5" s="69" t="s">
        <v>136</v>
      </c>
      <c r="R5" s="69">
        <v>202122497</v>
      </c>
      <c r="S5" s="88"/>
      <c r="U5" s="21" t="s">
        <v>137</v>
      </c>
      <c r="V5" s="28" t="s">
        <v>103</v>
      </c>
      <c r="W5" s="34" t="s">
        <v>103</v>
      </c>
      <c r="X5" s="22" t="s">
        <v>103</v>
      </c>
      <c r="Y5" s="19" t="s">
        <v>85</v>
      </c>
      <c r="Z5" s="28" t="s">
        <v>82</v>
      </c>
      <c r="AA5" s="23" t="s">
        <v>82</v>
      </c>
      <c r="AB5" s="24" t="s">
        <v>82</v>
      </c>
    </row>
    <row r="6" spans="1:28" s="79" customFormat="1" ht="39.75" customHeight="1" thickBot="1">
      <c r="A6" s="70">
        <v>2</v>
      </c>
      <c r="B6" s="89" t="s">
        <v>129</v>
      </c>
      <c r="C6" s="73" t="s">
        <v>130</v>
      </c>
      <c r="D6" s="72" t="s">
        <v>138</v>
      </c>
      <c r="E6" s="71" t="s">
        <v>139</v>
      </c>
      <c r="F6" s="71" t="s">
        <v>156</v>
      </c>
      <c r="G6" s="54"/>
      <c r="H6" s="54"/>
      <c r="I6" s="54" t="s">
        <v>133</v>
      </c>
      <c r="J6" s="90"/>
      <c r="K6" s="90"/>
      <c r="L6" s="89" t="s">
        <v>134</v>
      </c>
      <c r="M6" s="89" t="s">
        <v>140</v>
      </c>
      <c r="N6" s="71">
        <v>2</v>
      </c>
      <c r="O6" s="71">
        <v>36</v>
      </c>
      <c r="P6" s="73">
        <v>52</v>
      </c>
      <c r="Q6" s="71" t="s">
        <v>141</v>
      </c>
      <c r="R6" s="71">
        <v>202122496</v>
      </c>
      <c r="S6" s="91"/>
      <c r="U6" s="25" t="s">
        <v>142</v>
      </c>
      <c r="V6" s="29">
        <v>44671</v>
      </c>
      <c r="W6" s="26" t="s">
        <v>110</v>
      </c>
      <c r="X6" s="27" t="s">
        <v>143</v>
      </c>
      <c r="Y6" s="25" t="s">
        <v>142</v>
      </c>
      <c r="Z6" s="29">
        <v>44741</v>
      </c>
      <c r="AA6" s="75" t="s">
        <v>110</v>
      </c>
      <c r="AB6" s="30" t="s">
        <v>144</v>
      </c>
    </row>
  </sheetData>
  <mergeCells count="24">
    <mergeCell ref="F3:F4"/>
    <mergeCell ref="N3:N4"/>
    <mergeCell ref="A1:AB1"/>
    <mergeCell ref="A2:S2"/>
    <mergeCell ref="U2:AB2"/>
    <mergeCell ref="A3:A4"/>
    <mergeCell ref="B3:B4"/>
    <mergeCell ref="C3:C4"/>
    <mergeCell ref="D3:D4"/>
    <mergeCell ref="E3:E4"/>
    <mergeCell ref="G3:G4"/>
    <mergeCell ref="H3:H4"/>
    <mergeCell ref="I3:I4"/>
    <mergeCell ref="J3:J4"/>
    <mergeCell ref="K3:K4"/>
    <mergeCell ref="L3:L4"/>
    <mergeCell ref="M3:M4"/>
    <mergeCell ref="Y3:AB3"/>
    <mergeCell ref="U3:X3"/>
    <mergeCell ref="O3:O4"/>
    <mergeCell ref="P3:P4"/>
    <mergeCell ref="Q3:Q4"/>
    <mergeCell ref="R3:R4"/>
    <mergeCell ref="S3:S4"/>
  </mergeCells>
  <phoneticPr fontId="1" type="noConversion"/>
  <conditionalFormatting sqref="D5:D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2019级</vt:lpstr>
      <vt:lpstr>2020级</vt:lpstr>
      <vt:lpstr>2021级经管类实验班</vt:lpstr>
      <vt:lpstr>公选课</vt:lpstr>
      <vt:lpstr>'2019级'!Print_Titles</vt:lpstr>
      <vt:lpstr>'2020级'!Print_Titles</vt:lpstr>
      <vt:lpstr>'2021级经管类实验班'!Print_Titles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2022-03-08T08:23:35Z</dcterms:modified>
</cp:coreProperties>
</file>