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90" windowWidth="19200" windowHeight="11640"/>
  </bookViews>
  <sheets>
    <sheet name="经济学" sheetId="16" r:id="rId1"/>
    <sheet name="管科" sheetId="17" r:id="rId2"/>
    <sheet name="金融硕士" sheetId="15" r:id="rId3"/>
    <sheet name="国际商务硕士" sheetId="18" r:id="rId4"/>
    <sheet name="保险硕士" sheetId="19" r:id="rId5"/>
    <sheet name="2019级博士" sheetId="6" r:id="rId6"/>
    <sheet name="2016级博士" sheetId="7" r:id="rId7"/>
    <sheet name="17博" sheetId="12" r:id="rId8"/>
    <sheet name="18博" sheetId="14" r:id="rId9"/>
  </sheets>
  <definedNames>
    <definedName name="_xlnm._FilterDatabase" localSheetId="7" hidden="1">'17博'!$C$2:$C$2</definedName>
    <definedName name="_xlnm._FilterDatabase" localSheetId="8" hidden="1">'18博'!$C$1:$C$19</definedName>
    <definedName name="_xlnm._FilterDatabase" localSheetId="6" hidden="1">'2016级博士'!$C$1:$C$5</definedName>
    <definedName name="_xlnm._FilterDatabase" localSheetId="1" hidden="1">管科!$H$1:$H$23</definedName>
    <definedName name="_xlnm._FilterDatabase" localSheetId="3" hidden="1">国际商务硕士!$H$1:$H$30</definedName>
    <definedName name="_xlnm._FilterDatabase" localSheetId="2" hidden="1">金融硕士!$H$1:$H$74</definedName>
    <definedName name="_xlnm._FilterDatabase" localSheetId="0" hidden="1">经济学!$H$2:$H$28</definedName>
    <definedName name="_xlnm.Print_Titles" localSheetId="5">'2019级博士'!$2:$2</definedName>
    <definedName name="_xlnm.Print_Titles" localSheetId="2">金融硕士!$2:$2</definedName>
  </definedNames>
  <calcPr calcId="125725"/>
</workbook>
</file>

<file path=xl/calcChain.xml><?xml version="1.0" encoding="utf-8"?>
<calcChain xmlns="http://schemas.openxmlformats.org/spreadsheetml/2006/main">
  <c r="G73" i="15"/>
  <c r="G71"/>
  <c r="G4" i="19" l="1"/>
  <c r="G5"/>
  <c r="G6"/>
  <c r="G7"/>
  <c r="G8"/>
  <c r="G9"/>
  <c r="G10"/>
  <c r="G11"/>
  <c r="G3"/>
  <c r="G4" i="1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"/>
  <c r="G4" i="1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2"/>
  <c r="G74"/>
  <c r="G3"/>
  <c r="G4" i="1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3"/>
  <c r="G5" i="1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4"/>
  <c r="H4" i="12"/>
  <c r="H5"/>
  <c r="H6"/>
  <c r="H7"/>
  <c r="H8"/>
  <c r="H3"/>
  <c r="H7" i="14"/>
  <c r="H17"/>
  <c r="H16"/>
  <c r="H12"/>
  <c r="H6"/>
  <c r="H5"/>
  <c r="H15"/>
  <c r="H14"/>
  <c r="H13"/>
  <c r="H3"/>
  <c r="H4"/>
  <c r="H11"/>
  <c r="H8"/>
  <c r="H10"/>
  <c r="H9"/>
  <c r="H4" i="6"/>
  <c r="H5"/>
  <c r="H6"/>
  <c r="H7"/>
  <c r="H8"/>
  <c r="H9"/>
  <c r="H10"/>
  <c r="H11"/>
  <c r="H12"/>
  <c r="H13"/>
  <c r="H14"/>
  <c r="H15"/>
  <c r="H16"/>
  <c r="H17"/>
  <c r="H18"/>
  <c r="H19"/>
  <c r="H20"/>
  <c r="H3"/>
  <c r="H4" i="7" l="1"/>
  <c r="H5"/>
  <c r="H3"/>
</calcChain>
</file>

<file path=xl/sharedStrings.xml><?xml version="1.0" encoding="utf-8"?>
<sst xmlns="http://schemas.openxmlformats.org/spreadsheetml/2006/main" count="709" uniqueCount="411">
  <si>
    <t>学号</t>
    <phoneticPr fontId="6" type="noConversion"/>
  </si>
  <si>
    <t>专业</t>
    <phoneticPr fontId="1" type="noConversion"/>
  </si>
  <si>
    <t>学业成绩成绩*0.7</t>
    <phoneticPr fontId="1" type="noConversion"/>
  </si>
  <si>
    <t>加分*0.3</t>
    <phoneticPr fontId="1" type="noConversion"/>
  </si>
  <si>
    <t>总分</t>
  </si>
  <si>
    <t>序号</t>
    <phoneticPr fontId="6" type="noConversion"/>
  </si>
  <si>
    <t>招生类别</t>
    <phoneticPr fontId="1" type="noConversion"/>
  </si>
  <si>
    <t>加分备注</t>
    <phoneticPr fontId="1" type="noConversion"/>
  </si>
  <si>
    <t>16110020</t>
  </si>
  <si>
    <t>西方经济学</t>
  </si>
  <si>
    <t>直接攻博</t>
  </si>
  <si>
    <t>硕博连读</t>
  </si>
  <si>
    <t>金融学</t>
  </si>
  <si>
    <t>16110025</t>
  </si>
  <si>
    <t>管理科学与工程</t>
  </si>
  <si>
    <t>公开招考</t>
  </si>
  <si>
    <t>16110024</t>
  </si>
  <si>
    <t>17110030</t>
  </si>
  <si>
    <t>世界经济</t>
  </si>
  <si>
    <t>中山大学2016级博士研究生奖助金推荐汇总表</t>
    <phoneticPr fontId="1" type="noConversion"/>
  </si>
  <si>
    <t>序号</t>
    <phoneticPr fontId="6" type="noConversion"/>
  </si>
  <si>
    <t>学号</t>
    <phoneticPr fontId="6" type="noConversion"/>
  </si>
  <si>
    <t>招生类别</t>
    <phoneticPr fontId="1" type="noConversion"/>
  </si>
  <si>
    <t>专业</t>
    <phoneticPr fontId="1" type="noConversion"/>
  </si>
  <si>
    <t>学业成绩成绩*0.7</t>
    <phoneticPr fontId="1" type="noConversion"/>
  </si>
  <si>
    <t>加分*0.3</t>
    <phoneticPr fontId="1" type="noConversion"/>
  </si>
  <si>
    <t>加分备注</t>
    <phoneticPr fontId="1" type="noConversion"/>
  </si>
  <si>
    <t>数量经济学</t>
    <phoneticPr fontId="8" type="noConversion"/>
  </si>
  <si>
    <t>金融学</t>
    <phoneticPr fontId="8" type="noConversion"/>
  </si>
  <si>
    <t>17110045</t>
  </si>
  <si>
    <t>17110040</t>
  </si>
  <si>
    <t>17110032</t>
  </si>
  <si>
    <t>17110026</t>
  </si>
  <si>
    <t>17110034</t>
  </si>
  <si>
    <t>学号</t>
  </si>
  <si>
    <t>本科直博</t>
  </si>
  <si>
    <t>序号</t>
    <phoneticPr fontId="1" type="noConversion"/>
  </si>
  <si>
    <t>拟推荐等级</t>
    <phoneticPr fontId="1" type="noConversion"/>
  </si>
  <si>
    <t>序号</t>
    <phoneticPr fontId="1" type="noConversion"/>
  </si>
  <si>
    <t>拟推荐等级</t>
    <phoneticPr fontId="1" type="noConversion"/>
  </si>
  <si>
    <t>总成绩</t>
    <phoneticPr fontId="1" type="noConversion"/>
  </si>
  <si>
    <t>一等</t>
  </si>
  <si>
    <t>二等</t>
  </si>
  <si>
    <t>政治经济学</t>
  </si>
  <si>
    <t>产业经济学</t>
  </si>
  <si>
    <t>数量经济学</t>
  </si>
  <si>
    <t>中山大学2019级硕士研究生奖助金推荐汇总表（学术学位硕士）</t>
    <phoneticPr fontId="1" type="noConversion"/>
  </si>
  <si>
    <t>中山大学2019级硕士研究生奖助金推荐汇总表（专业学位硕士）</t>
    <phoneticPr fontId="1" type="noConversion"/>
  </si>
  <si>
    <t>中山大学2019级硕士研究生奖助金推荐汇总表（专业学位硕士）</t>
    <phoneticPr fontId="1" type="noConversion"/>
  </si>
  <si>
    <t>中山大学2019级博士研究生奖助金推荐汇总表</t>
    <phoneticPr fontId="1" type="noConversion"/>
  </si>
  <si>
    <t>中山大学2017级博士研究生奖助金推荐汇总表</t>
    <phoneticPr fontId="1" type="noConversion"/>
  </si>
  <si>
    <t>中山大学2018级博士研究生奖助金推荐汇总表</t>
    <phoneticPr fontId="1" type="noConversion"/>
  </si>
  <si>
    <t>19210021</t>
  </si>
  <si>
    <t>19210022</t>
  </si>
  <si>
    <t>19210023</t>
  </si>
  <si>
    <t>19210024</t>
  </si>
  <si>
    <t>19210025</t>
  </si>
  <si>
    <t>19210026</t>
  </si>
  <si>
    <t>19210027</t>
  </si>
  <si>
    <t>19210028</t>
  </si>
  <si>
    <t>19210032</t>
  </si>
  <si>
    <t>19210034</t>
  </si>
  <si>
    <t>19210035</t>
  </si>
  <si>
    <t>19210036</t>
  </si>
  <si>
    <t>19210037</t>
  </si>
  <si>
    <t>19210038</t>
  </si>
  <si>
    <t>19210039</t>
  </si>
  <si>
    <t>19210040</t>
  </si>
  <si>
    <t>19210041</t>
  </si>
  <si>
    <t>19210042</t>
  </si>
  <si>
    <t>19210043</t>
  </si>
  <si>
    <t>19210045</t>
  </si>
  <si>
    <t>19210046</t>
  </si>
  <si>
    <t>19210047</t>
  </si>
  <si>
    <t>19210048</t>
  </si>
  <si>
    <t>19210050</t>
  </si>
  <si>
    <t>19210051</t>
  </si>
  <si>
    <t>国际贸易学</t>
  </si>
  <si>
    <t>19210169</t>
  </si>
  <si>
    <t>19210177</t>
  </si>
  <si>
    <t>19210184</t>
  </si>
  <si>
    <t>19210170</t>
  </si>
  <si>
    <t>19210187</t>
  </si>
  <si>
    <t>19210168</t>
  </si>
  <si>
    <t>19210179</t>
  </si>
  <si>
    <t>19210176</t>
  </si>
  <si>
    <t>19210175</t>
  </si>
  <si>
    <t>19210180</t>
  </si>
  <si>
    <t>19210172</t>
  </si>
  <si>
    <t>19210171</t>
  </si>
  <si>
    <t>19210186</t>
  </si>
  <si>
    <t>19210182</t>
  </si>
  <si>
    <t>19210173</t>
  </si>
  <si>
    <t>19210181</t>
  </si>
  <si>
    <t>19210183</t>
  </si>
  <si>
    <t>19210174</t>
  </si>
  <si>
    <t>19210188</t>
  </si>
  <si>
    <t>19210185</t>
  </si>
  <si>
    <t>19210178</t>
  </si>
  <si>
    <t>19210112</t>
  </si>
  <si>
    <t>19210094</t>
  </si>
  <si>
    <t>19210060</t>
  </si>
  <si>
    <t>19210108</t>
  </si>
  <si>
    <t>19210065</t>
  </si>
  <si>
    <t>19210061</t>
  </si>
  <si>
    <t>19210109</t>
  </si>
  <si>
    <t>19210097</t>
  </si>
  <si>
    <t>19210053</t>
  </si>
  <si>
    <t>19210088</t>
  </si>
  <si>
    <t>19210064</t>
  </si>
  <si>
    <t>19210111</t>
  </si>
  <si>
    <t>19210087</t>
  </si>
  <si>
    <t>19210106</t>
  </si>
  <si>
    <t>19210090</t>
  </si>
  <si>
    <t>19210085</t>
  </si>
  <si>
    <t>19210092</t>
  </si>
  <si>
    <t>19210123</t>
  </si>
  <si>
    <t>19210113</t>
  </si>
  <si>
    <t>19210093</t>
  </si>
  <si>
    <t>19210056</t>
  </si>
  <si>
    <t>19210125</t>
  </si>
  <si>
    <t>19210127</t>
  </si>
  <si>
    <t>19210084</t>
  </si>
  <si>
    <t>19210116</t>
  </si>
  <si>
    <t>19210110</t>
  </si>
  <si>
    <t>19210073</t>
  </si>
  <si>
    <t>19210083</t>
  </si>
  <si>
    <t>19210081</t>
  </si>
  <si>
    <t>19210057</t>
  </si>
  <si>
    <t>19210115</t>
  </si>
  <si>
    <t>19210122</t>
  </si>
  <si>
    <t>19210076</t>
  </si>
  <si>
    <t>19210118</t>
  </si>
  <si>
    <t>19210070</t>
  </si>
  <si>
    <t>19210102</t>
  </si>
  <si>
    <t>19210120</t>
  </si>
  <si>
    <t>19210099</t>
  </si>
  <si>
    <t>19210124</t>
  </si>
  <si>
    <t>19210069</t>
  </si>
  <si>
    <t>19210119</t>
  </si>
  <si>
    <t>19210075</t>
  </si>
  <si>
    <t>19210074</t>
  </si>
  <si>
    <t>19210089</t>
  </si>
  <si>
    <t>19210071</t>
  </si>
  <si>
    <t>19210082</t>
  </si>
  <si>
    <t>19210103</t>
  </si>
  <si>
    <t>19210098</t>
  </si>
  <si>
    <t>19210080</t>
  </si>
  <si>
    <t>19210095</t>
  </si>
  <si>
    <t>19210059</t>
  </si>
  <si>
    <t>19210067</t>
  </si>
  <si>
    <t>19210079</t>
  </si>
  <si>
    <t>19210100</t>
  </si>
  <si>
    <t>19210114</t>
  </si>
  <si>
    <t>19210058</t>
  </si>
  <si>
    <t>19210091</t>
  </si>
  <si>
    <t>19210062</t>
  </si>
  <si>
    <t>19210104</t>
  </si>
  <si>
    <t>19210086</t>
  </si>
  <si>
    <t>19210068</t>
  </si>
  <si>
    <t>19210077</t>
  </si>
  <si>
    <t>19210054</t>
  </si>
  <si>
    <t>19210107</t>
  </si>
  <si>
    <t>19210126</t>
  </si>
  <si>
    <t>19210072</t>
  </si>
  <si>
    <t>19210063</t>
  </si>
  <si>
    <t>19210078</t>
  </si>
  <si>
    <t>19210117</t>
  </si>
  <si>
    <t>19210101</t>
  </si>
  <si>
    <t>19210141</t>
  </si>
  <si>
    <t>19210142</t>
  </si>
  <si>
    <t>19210148</t>
  </si>
  <si>
    <t>19210134</t>
  </si>
  <si>
    <t>19210131</t>
  </si>
  <si>
    <t>19210156</t>
  </si>
  <si>
    <t>19210136</t>
  </si>
  <si>
    <t>19210152</t>
  </si>
  <si>
    <t>19210133</t>
  </si>
  <si>
    <t>19210146</t>
  </si>
  <si>
    <t>19210153</t>
  </si>
  <si>
    <t>19210140</t>
  </si>
  <si>
    <t>19210145</t>
  </si>
  <si>
    <t>19210151</t>
  </si>
  <si>
    <t>19210138</t>
  </si>
  <si>
    <t>19210150</t>
  </si>
  <si>
    <t>19210147</t>
  </si>
  <si>
    <t>19210157</t>
  </si>
  <si>
    <t>19210154</t>
  </si>
  <si>
    <t>19210149</t>
  </si>
  <si>
    <t>19210129</t>
  </si>
  <si>
    <t>19210144</t>
  </si>
  <si>
    <t>19210139</t>
  </si>
  <si>
    <t>19210132</t>
  </si>
  <si>
    <t>19210130</t>
  </si>
  <si>
    <t>19210155</t>
  </si>
  <si>
    <t>19210158</t>
  </si>
  <si>
    <t>19210137</t>
  </si>
  <si>
    <t>19210164</t>
  </si>
  <si>
    <t>19210162</t>
  </si>
  <si>
    <t>19210167</t>
  </si>
  <si>
    <t>19210161</t>
  </si>
  <si>
    <t>19210166</t>
  </si>
  <si>
    <t>19210159</t>
  </si>
  <si>
    <t>19210163</t>
  </si>
  <si>
    <t>19210160</t>
  </si>
  <si>
    <t>19210165</t>
  </si>
  <si>
    <t>三等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</si>
  <si>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</si>
  <si>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</si>
  <si>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</si>
  <si>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一等</t>
    <phoneticPr fontId="1" type="noConversion"/>
  </si>
  <si>
    <t>拟推荐等级</t>
    <phoneticPr fontId="1" type="noConversion"/>
  </si>
  <si>
    <t>金融硕士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</si>
  <si>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</si>
  <si>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</si>
  <si>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</si>
  <si>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</si>
  <si>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</si>
  <si>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</si>
  <si>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</si>
  <si>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</si>
  <si>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</si>
  <si>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</si>
  <si>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</si>
  <si>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</si>
  <si>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</si>
  <si>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</si>
  <si>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</si>
  <si>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</si>
  <si>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</si>
  <si>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</si>
  <si>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</si>
  <si>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</si>
  <si>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</si>
  <si>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</si>
  <si>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</si>
  <si>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</si>
  <si>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</si>
  <si>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</si>
  <si>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</si>
  <si>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</si>
  <si>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</si>
  <si>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</si>
  <si>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</si>
  <si>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</si>
  <si>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</si>
  <si>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</si>
  <si>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</si>
  <si>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</si>
  <si>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</si>
  <si>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</si>
  <si>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</si>
  <si>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</si>
  <si>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</si>
  <si>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</si>
  <si>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</si>
  <si>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</si>
  <si>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</si>
  <si>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</si>
  <si>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</si>
  <si>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</si>
  <si>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</si>
  <si>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</si>
  <si>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</si>
  <si>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</si>
  <si>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</si>
  <si>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</si>
  <si>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</si>
  <si>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</si>
  <si>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</si>
  <si>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</si>
  <si>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</si>
  <si>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</si>
  <si>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</si>
  <si>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</si>
  <si>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</si>
  <si>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</si>
  <si>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</si>
  <si>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</si>
  <si>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</si>
  <si>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</si>
  <si>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</si>
  <si>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</si>
  <si>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</si>
  <si>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</si>
  <si>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</si>
  <si>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</si>
  <si>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</si>
  <si>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</si>
  <si>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</si>
  <si>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</si>
  <si>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</si>
  <si>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</si>
  <si>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</si>
  <si>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</si>
  <si>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</si>
  <si>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</si>
  <si>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</si>
  <si>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</si>
  <si>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三等</t>
    <phoneticPr fontId="1" type="noConversion"/>
  </si>
  <si>
    <t>金融硕士</t>
    <phoneticPr fontId="1" type="noConversion"/>
  </si>
  <si>
    <t>学业成绩成绩*0.7</t>
    <phoneticPr fontId="1" type="noConversion"/>
  </si>
  <si>
    <t>总成绩</t>
    <phoneticPr fontId="1" type="noConversion"/>
  </si>
  <si>
    <t>三等</t>
    <phoneticPr fontId="1" type="noConversion"/>
  </si>
  <si>
    <t>序号</t>
    <phoneticPr fontId="1" type="noConversion"/>
  </si>
  <si>
    <t>专业</t>
    <phoneticPr fontId="1" type="noConversion"/>
  </si>
  <si>
    <t>学业成绩成绩*0.7</t>
    <phoneticPr fontId="1" type="noConversion"/>
  </si>
  <si>
    <t>加分*0.3</t>
    <phoneticPr fontId="1" type="noConversion"/>
  </si>
  <si>
    <t>加分备注</t>
    <phoneticPr fontId="1" type="noConversion"/>
  </si>
  <si>
    <t>总成绩</t>
    <phoneticPr fontId="1" type="noConversion"/>
  </si>
  <si>
    <t>国际商务</t>
    <phoneticPr fontId="1" type="noConversion"/>
  </si>
  <si>
    <t>保险</t>
    <phoneticPr fontId="1" type="noConversion"/>
  </si>
  <si>
    <t>二等</t>
    <phoneticPr fontId="1" type="noConversion"/>
  </si>
  <si>
    <t>保险</t>
    <phoneticPr fontId="1" type="noConversion"/>
  </si>
  <si>
    <t>三等</t>
    <phoneticPr fontId="1" type="noConversion"/>
  </si>
  <si>
    <t>保险</t>
    <phoneticPr fontId="1" type="noConversion"/>
  </si>
  <si>
    <t>三等</t>
    <phoneticPr fontId="1" type="noConversion"/>
  </si>
  <si>
    <t>保险</t>
    <phoneticPr fontId="1" type="noConversion"/>
  </si>
  <si>
    <t>保险</t>
    <phoneticPr fontId="1" type="noConversion"/>
  </si>
  <si>
    <t>三等</t>
    <phoneticPr fontId="1" type="noConversion"/>
  </si>
  <si>
    <t>保险</t>
    <phoneticPr fontId="1" type="noConversion"/>
  </si>
  <si>
    <t>三等</t>
    <phoneticPr fontId="1" type="noConversion"/>
  </si>
  <si>
    <t>保险</t>
    <phoneticPr fontId="1" type="noConversion"/>
  </si>
  <si>
    <t>三等</t>
    <phoneticPr fontId="1" type="noConversion"/>
  </si>
  <si>
    <t>19110025</t>
  </si>
  <si>
    <t>19110023</t>
  </si>
  <si>
    <t>19110037</t>
  </si>
  <si>
    <t>19110035</t>
  </si>
  <si>
    <t>19110030</t>
  </si>
  <si>
    <t>19110026</t>
  </si>
  <si>
    <t>19110024</t>
  </si>
  <si>
    <t>19110036</t>
  </si>
  <si>
    <t>19110038</t>
  </si>
  <si>
    <t>19110039</t>
  </si>
  <si>
    <t>19110031</t>
  </si>
  <si>
    <t>19110033</t>
  </si>
  <si>
    <t>19110032</t>
  </si>
  <si>
    <t>二等</t>
    <phoneticPr fontId="8" type="noConversion"/>
  </si>
  <si>
    <t>公开招考</t>
    <phoneticPr fontId="1" type="noConversion"/>
  </si>
  <si>
    <t>二等</t>
    <phoneticPr fontId="8" type="noConversion"/>
  </si>
  <si>
    <t>公开招考</t>
    <phoneticPr fontId="1" type="noConversion"/>
  </si>
  <si>
    <t>二等</t>
    <phoneticPr fontId="8" type="noConversion"/>
  </si>
  <si>
    <t>公开招考</t>
    <phoneticPr fontId="1" type="noConversion"/>
  </si>
  <si>
    <t>管理科学与工程</t>
    <phoneticPr fontId="1" type="noConversion"/>
  </si>
  <si>
    <t>二等</t>
    <phoneticPr fontId="8" type="noConversion"/>
  </si>
  <si>
    <t>管理科学与工程</t>
    <phoneticPr fontId="1" type="noConversion"/>
  </si>
  <si>
    <t>数量经济学</t>
    <phoneticPr fontId="1" type="noConversion"/>
  </si>
  <si>
    <t>管理科学与工程</t>
    <phoneticPr fontId="1" type="noConversion"/>
  </si>
  <si>
    <t>公开招考</t>
    <phoneticPr fontId="1" type="noConversion"/>
  </si>
  <si>
    <t>公开招考</t>
    <phoneticPr fontId="1" type="noConversion"/>
  </si>
  <si>
    <t>管理科学与工程</t>
    <phoneticPr fontId="1" type="noConversion"/>
  </si>
  <si>
    <t>优生优培</t>
    <phoneticPr fontId="8" type="noConversion"/>
  </si>
  <si>
    <t>公开招考</t>
    <phoneticPr fontId="1" type="noConversion"/>
  </si>
  <si>
    <t>管理科学与工程</t>
    <phoneticPr fontId="1" type="noConversion"/>
  </si>
  <si>
    <t>公开招考</t>
    <phoneticPr fontId="1" type="noConversion"/>
  </si>
  <si>
    <t>数量经济学</t>
    <phoneticPr fontId="1" type="noConversion"/>
  </si>
  <si>
    <t>公开招考</t>
    <phoneticPr fontId="1" type="noConversion"/>
  </si>
  <si>
    <t>数量经济学</t>
    <phoneticPr fontId="1" type="noConversion"/>
  </si>
  <si>
    <t>公开招考</t>
    <phoneticPr fontId="1" type="noConversion"/>
  </si>
  <si>
    <t>数量经济学</t>
    <phoneticPr fontId="1" type="noConversion"/>
  </si>
  <si>
    <t>文章《Direct Selling, Reselling, or Agency Selling: Manufacturer's Online Distribution Strategies and Their Impact》发表于《International Journal of Electronic Commerce》（—B+）（三人合作，本人二作）加3.6分；著作《供应链模式创新：线上线下融合之路》发表于《人民出版社》（二人合作，本人二作）加3.2分，两项合计共加6.8分。</t>
    <phoneticPr fontId="1" type="noConversion"/>
  </si>
  <si>
    <t>文章《如何测度央行行长的口头沟通信息——一种基于监督学习的文本分析方法》发表于《统计研究》（一B）（三人合作，本文二作）加3.6分；论文《说比做有用吗？——基于混频结构化FAVAR模型的央行沟通效应研究》被（第十九届中国经济学年会）会议录用，于2019年12月13日-15日参加会议并作汇报。四人合作，第二作者，加0.93分，两项合计共加4.53分</t>
    <phoneticPr fontId="1" type="noConversion"/>
  </si>
  <si>
    <t>文章《基于”渠道识别“的货币政策银行风险承担渠道问题研究》发表于《管理世界》（一A）（三人合作，本人二作）加4.5分；文章《利率市场化、存款保险制度与银行风险承担——基于市场约束的视角》发表于《南方经济》（三类）（两人合作，本人二作）加1.6分；文章《多重市场竞争与银行风险承担——基于利率市场化及不同监管维度的视角》（二类）（两人合作，本人一作）加4.8分.的两项合计共加10.9分</t>
    <phoneticPr fontId="1" type="noConversion"/>
  </si>
  <si>
    <t>本科直博</t>
    <phoneticPr fontId="1" type="noConversion"/>
  </si>
  <si>
    <t>文章《企业承担社会责任对员工情绪耗竭的缓解机制：一个被调节的中介模型》发表于《中山大学学报》（二类）（三人合作，导师一作，本人二作）加4分</t>
    <phoneticPr fontId="1" type="noConversion"/>
  </si>
  <si>
    <t>本科直博</t>
    <phoneticPr fontId="1" type="noConversion"/>
  </si>
  <si>
    <t>文章《经济政策不确定性与系统性金融风险的跨市场传染——基于非线性网络关联的研究》发表于《经济研究》（2020年第1期）（一A）（三人合作，本人二作，导师一作）加7.5分；</t>
    <phoneticPr fontId="1" type="noConversion"/>
  </si>
  <si>
    <t>本科直博</t>
    <phoneticPr fontId="1" type="noConversion"/>
  </si>
  <si>
    <t>三等</t>
    <phoneticPr fontId="1" type="noConversion"/>
  </si>
  <si>
    <t>本科直博</t>
    <phoneticPr fontId="1" type="noConversion"/>
  </si>
  <si>
    <t>本科直博</t>
    <phoneticPr fontId="1" type="noConversion"/>
  </si>
  <si>
    <t>三等</t>
    <phoneticPr fontId="1" type="noConversion"/>
  </si>
  <si>
    <t>本科直博</t>
    <phoneticPr fontId="1" type="noConversion"/>
  </si>
  <si>
    <t>招生类别</t>
    <phoneticPr fontId="1" type="noConversion"/>
  </si>
  <si>
    <r>
      <t>文章《经济数据失真、货币政策失调与宏观经济波动》（三人合作，本人二作，导师一作）受邀参加2019年中国经济学年会（国家级会议）加2分；文章《人民币远期汇率差价之谜？——基于参与主体的微观基础分析》（两人合作，本人二作，导师一作）受邀参加2019年中国世界经济学会年会（国家级会议）加2.4分；</t>
    </r>
    <r>
      <rPr>
        <sz val="10"/>
        <color rgb="FFFF0000"/>
        <rFont val="宋体"/>
        <family val="3"/>
        <charset val="134"/>
        <scheme val="minor"/>
      </rPr>
      <t>二项合计共加4.4分。</t>
    </r>
    <phoneticPr fontId="1" type="noConversion"/>
  </si>
  <si>
    <t>文章《Horizontal Networks and Economic Performance: Evidence from City Leaders in China》发表于《Social Science Quarterly》（C类）（三人合作，导师一作，本人二作）加2.5分。</t>
    <phoneticPr fontId="1" type="noConversion"/>
  </si>
  <si>
    <t>二等</t>
    <phoneticPr fontId="1" type="noConversion"/>
  </si>
  <si>
    <t>三等</t>
    <phoneticPr fontId="1" type="noConversion"/>
  </si>
  <si>
    <t>管理科学与工程</t>
    <phoneticPr fontId="1" type="noConversion"/>
  </si>
  <si>
    <t>一等</t>
    <phoneticPr fontId="1" type="noConversion"/>
  </si>
  <si>
    <t>管理科学与工程</t>
    <phoneticPr fontId="1" type="noConversion"/>
  </si>
  <si>
    <t>一等</t>
    <phoneticPr fontId="1" type="noConversion"/>
  </si>
  <si>
    <t>管理科学与工程</t>
    <phoneticPr fontId="1" type="noConversion"/>
  </si>
  <si>
    <t>一等</t>
    <phoneticPr fontId="1" type="noConversion"/>
  </si>
  <si>
    <t>管理科学与工程</t>
    <phoneticPr fontId="1" type="noConversion"/>
  </si>
  <si>
    <t>一等</t>
    <phoneticPr fontId="1" type="noConversion"/>
  </si>
  <si>
    <t>二等</t>
    <phoneticPr fontId="1" type="noConversion"/>
  </si>
  <si>
    <t>管理科学与工程</t>
    <phoneticPr fontId="1" type="noConversion"/>
  </si>
  <si>
    <t>二等</t>
    <phoneticPr fontId="1" type="noConversion"/>
  </si>
  <si>
    <t>管理科学与工程</t>
    <phoneticPr fontId="1" type="noConversion"/>
  </si>
  <si>
    <t>二等</t>
    <phoneticPr fontId="1" type="noConversion"/>
  </si>
  <si>
    <t>管理科学与工程</t>
    <phoneticPr fontId="1" type="noConversion"/>
  </si>
  <si>
    <t>二等</t>
    <phoneticPr fontId="1" type="noConversion"/>
  </si>
  <si>
    <t>管理科学与工程</t>
    <phoneticPr fontId="1" type="noConversion"/>
  </si>
  <si>
    <t>二等</t>
    <phoneticPr fontId="1" type="noConversion"/>
  </si>
  <si>
    <t>管理科学与工程</t>
    <phoneticPr fontId="1" type="noConversion"/>
  </si>
  <si>
    <t>二等</t>
    <phoneticPr fontId="1" type="noConversion"/>
  </si>
  <si>
    <t>管理科学与工程</t>
    <phoneticPr fontId="1" type="noConversion"/>
  </si>
  <si>
    <t>三等</t>
    <phoneticPr fontId="1" type="noConversion"/>
  </si>
  <si>
    <t>管理科学与工程</t>
    <phoneticPr fontId="1" type="noConversion"/>
  </si>
  <si>
    <t>三等</t>
    <phoneticPr fontId="1" type="noConversion"/>
  </si>
  <si>
    <t>管理科学与工程</t>
    <phoneticPr fontId="1" type="noConversion"/>
  </si>
  <si>
    <t>文章《股票与外汇市场尾部风险的跨市场传染研究》发表于《管理科学学报》（一A）（三人合作，本人三作，导师一作）加4.5分；文章《重大突发公共事件下的宏观经济冲击、金融风险传导与治理应对》发表于《管理世界》（一A）（三人合作，本人三作，导师一作）加4.5分,两项合计共加9分</t>
    <phoneticPr fontId="1" type="noConversion"/>
  </si>
  <si>
    <t>附件3：</t>
    <phoneticPr fontId="1" type="noConversion"/>
  </si>
  <si>
    <t>管理科学与工程</t>
    <phoneticPr fontId="1" type="noConversion"/>
  </si>
  <si>
    <t>金融学</t>
    <phoneticPr fontId="1" type="noConversion"/>
  </si>
  <si>
    <t>世界经济</t>
    <phoneticPr fontId="1" type="noConversion"/>
  </si>
  <si>
    <t>19210096</t>
  </si>
  <si>
    <t>19210066</t>
  </si>
  <si>
    <t>文章《重大突发公共事件下的宏观经济冲击、金融风险传导与治理应对》发表于《管理世界》（2020年第5期）（一A）（三人合作，本人二作，导师一作）加7.5分；文章《股票与外汇市场尾部风险的跨市场传染研究》发表于《管理科学学报》（2020年第8期）（一A）（三人合作，本人二作，导师一作）加7.5分；文章《经济政策不确定性与系统性金融风险的跨市场传染——基于非线性网络关联的研究》发表于《经济研究》（2020年第1期）（一A）（三人合作，本人三作，导师一作）加4.5分；三项合计共加19.5分。</t>
    <phoneticPr fontId="1" type="noConversion"/>
  </si>
  <si>
    <t>文章《信任网络、资金流动与区域发展差异》发表于《系统工程理论与实践》（一B）（四人合作，本人二作），加2.8分；
文章《国企环境、体制身份与人口迁移》发表于《财经研究》（二类）（三人合作，本人三作），加1.6分；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</si>
</sst>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 "/>
    <numFmt numFmtId="177" formatCode="0.000_ "/>
    <numFmt numFmtId="178" formatCode="0.000_);[Red]\(0.0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0" borderId="0"/>
  </cellStyleXfs>
  <cellXfs count="4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0" xfId="0" applyAlignment="1"/>
    <xf numFmtId="177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3" fontId="12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8"/>
  <sheetViews>
    <sheetView tabSelected="1" topLeftCell="A6" workbookViewId="0">
      <selection activeCell="A23" sqref="A23:XFD23"/>
    </sheetView>
  </sheetViews>
  <sheetFormatPr defaultRowHeight="13.5"/>
  <cols>
    <col min="1" max="1" width="5.5" customWidth="1"/>
    <col min="2" max="2" width="14.625" customWidth="1"/>
    <col min="3" max="3" width="11.75" style="11" customWidth="1"/>
    <col min="4" max="4" width="11.75" customWidth="1"/>
    <col min="8" max="8" width="12" customWidth="1"/>
  </cols>
  <sheetData>
    <row r="1" spans="1:8" ht="18" customHeight="1">
      <c r="A1" s="42" t="s">
        <v>403</v>
      </c>
      <c r="B1" s="42"/>
    </row>
    <row r="2" spans="1:8" ht="18.75">
      <c r="A2" s="41" t="s">
        <v>46</v>
      </c>
      <c r="B2" s="41"/>
      <c r="C2" s="41"/>
      <c r="D2" s="41"/>
      <c r="E2" s="41"/>
      <c r="F2" s="41"/>
      <c r="G2" s="41"/>
      <c r="H2" s="41"/>
    </row>
    <row r="3" spans="1:8" ht="24">
      <c r="A3" s="1" t="s">
        <v>38</v>
      </c>
      <c r="B3" s="10" t="s">
        <v>34</v>
      </c>
      <c r="C3" s="3" t="s">
        <v>1</v>
      </c>
      <c r="D3" s="3" t="s">
        <v>24</v>
      </c>
      <c r="E3" s="3" t="s">
        <v>3</v>
      </c>
      <c r="F3" s="9" t="s">
        <v>7</v>
      </c>
      <c r="G3" s="9" t="s">
        <v>40</v>
      </c>
      <c r="H3" s="17" t="s">
        <v>211</v>
      </c>
    </row>
    <row r="4" spans="1:8" s="12" customFormat="1" ht="15" customHeight="1">
      <c r="A4" s="5">
        <v>1</v>
      </c>
      <c r="B4" s="4" t="s">
        <v>55</v>
      </c>
      <c r="C4" s="4" t="s">
        <v>9</v>
      </c>
      <c r="D4" s="16">
        <v>91.053333333333342</v>
      </c>
      <c r="E4" s="5"/>
      <c r="F4" s="4"/>
      <c r="G4" s="16">
        <f>D4*0.7+E4*0.3</f>
        <v>63.737333333333332</v>
      </c>
      <c r="H4" s="4" t="s">
        <v>210</v>
      </c>
    </row>
    <row r="5" spans="1:8" s="12" customFormat="1" ht="15" customHeight="1">
      <c r="A5" s="5">
        <v>2</v>
      </c>
      <c r="B5" s="4" t="s">
        <v>68</v>
      </c>
      <c r="C5" s="4" t="s">
        <v>44</v>
      </c>
      <c r="D5" s="16">
        <v>89.84</v>
      </c>
      <c r="E5" s="5"/>
      <c r="F5" s="4"/>
      <c r="G5" s="16">
        <f t="shared" ref="G5:G28" si="0">D5*0.7+E5*0.3</f>
        <v>62.887999999999998</v>
      </c>
      <c r="H5" s="4" t="s">
        <v>210</v>
      </c>
    </row>
    <row r="6" spans="1:8" s="12" customFormat="1" ht="15" customHeight="1">
      <c r="A6" s="5">
        <v>3</v>
      </c>
      <c r="B6" s="4" t="s">
        <v>69</v>
      </c>
      <c r="C6" s="4" t="s">
        <v>44</v>
      </c>
      <c r="D6" s="16">
        <v>89.75</v>
      </c>
      <c r="E6" s="5"/>
      <c r="F6" s="4"/>
      <c r="G6" s="16">
        <f t="shared" si="0"/>
        <v>62.824999999999996</v>
      </c>
      <c r="H6" s="4" t="s">
        <v>210</v>
      </c>
    </row>
    <row r="7" spans="1:8" s="12" customFormat="1" ht="15" customHeight="1">
      <c r="A7" s="5">
        <v>4</v>
      </c>
      <c r="B7" s="4" t="s">
        <v>73</v>
      </c>
      <c r="C7" s="4" t="s">
        <v>45</v>
      </c>
      <c r="D7" s="16">
        <v>88.830000000000013</v>
      </c>
      <c r="E7" s="5"/>
      <c r="F7" s="4"/>
      <c r="G7" s="16">
        <f t="shared" si="0"/>
        <v>62.181000000000004</v>
      </c>
      <c r="H7" s="4" t="s">
        <v>210</v>
      </c>
    </row>
    <row r="8" spans="1:8" s="12" customFormat="1" ht="15" customHeight="1">
      <c r="A8" s="5">
        <v>5</v>
      </c>
      <c r="B8" s="4" t="s">
        <v>54</v>
      </c>
      <c r="C8" s="4" t="s">
        <v>43</v>
      </c>
      <c r="D8" s="16">
        <v>88.423333333333332</v>
      </c>
      <c r="E8" s="5"/>
      <c r="F8" s="4"/>
      <c r="G8" s="16">
        <f t="shared" si="0"/>
        <v>61.896333333333331</v>
      </c>
      <c r="H8" s="4" t="s">
        <v>210</v>
      </c>
    </row>
    <row r="9" spans="1:8" s="12" customFormat="1" ht="15" customHeight="1">
      <c r="A9" s="5">
        <v>6</v>
      </c>
      <c r="B9" s="4" t="s">
        <v>74</v>
      </c>
      <c r="C9" s="4" t="s">
        <v>45</v>
      </c>
      <c r="D9" s="16">
        <v>88.276666666666671</v>
      </c>
      <c r="E9" s="5"/>
      <c r="F9" s="4"/>
      <c r="G9" s="16">
        <f t="shared" si="0"/>
        <v>61.793666666666667</v>
      </c>
      <c r="H9" s="4" t="s">
        <v>210</v>
      </c>
    </row>
    <row r="10" spans="1:8" s="12" customFormat="1" ht="15" customHeight="1">
      <c r="A10" s="5">
        <v>7</v>
      </c>
      <c r="B10" s="4" t="s">
        <v>63</v>
      </c>
      <c r="C10" s="4" t="s">
        <v>44</v>
      </c>
      <c r="D10" s="16">
        <v>88.153333333333336</v>
      </c>
      <c r="E10" s="5"/>
      <c r="F10" s="4"/>
      <c r="G10" s="16">
        <f t="shared" si="0"/>
        <v>61.707333333333331</v>
      </c>
      <c r="H10" s="4" t="s">
        <v>210</v>
      </c>
    </row>
    <row r="11" spans="1:8" s="12" customFormat="1" ht="15" customHeight="1">
      <c r="A11" s="5">
        <v>8</v>
      </c>
      <c r="B11" s="4" t="s">
        <v>57</v>
      </c>
      <c r="C11" s="4" t="s">
        <v>9</v>
      </c>
      <c r="D11" s="16">
        <v>87.89</v>
      </c>
      <c r="E11" s="5"/>
      <c r="F11" s="4"/>
      <c r="G11" s="16">
        <f t="shared" si="0"/>
        <v>61.522999999999996</v>
      </c>
      <c r="H11" s="4" t="s">
        <v>207</v>
      </c>
    </row>
    <row r="12" spans="1:8" s="12" customFormat="1" ht="15" customHeight="1">
      <c r="A12" s="5">
        <v>9</v>
      </c>
      <c r="B12" s="4" t="s">
        <v>65</v>
      </c>
      <c r="C12" s="4" t="s">
        <v>44</v>
      </c>
      <c r="D12" s="16">
        <v>87.503333333333345</v>
      </c>
      <c r="E12" s="5"/>
      <c r="F12" s="4"/>
      <c r="G12" s="16">
        <f t="shared" si="0"/>
        <v>61.25233333333334</v>
      </c>
      <c r="H12" s="4" t="s">
        <v>208</v>
      </c>
    </row>
    <row r="13" spans="1:8" s="12" customFormat="1" ht="15" customHeight="1">
      <c r="A13" s="5">
        <v>10</v>
      </c>
      <c r="B13" s="4" t="s">
        <v>75</v>
      </c>
      <c r="C13" s="4" t="s">
        <v>45</v>
      </c>
      <c r="D13" s="16">
        <v>86.903333333333336</v>
      </c>
      <c r="E13" s="5"/>
      <c r="F13" s="4"/>
      <c r="G13" s="16">
        <f t="shared" si="0"/>
        <v>60.832333333333331</v>
      </c>
      <c r="H13" s="4" t="s">
        <v>208</v>
      </c>
    </row>
    <row r="14" spans="1:8" s="12" customFormat="1" ht="15" customHeight="1">
      <c r="A14" s="5">
        <v>11</v>
      </c>
      <c r="B14" s="4" t="s">
        <v>76</v>
      </c>
      <c r="C14" s="4" t="s">
        <v>45</v>
      </c>
      <c r="D14" s="16">
        <v>86.393333333333345</v>
      </c>
      <c r="E14" s="5"/>
      <c r="F14" s="4"/>
      <c r="G14" s="16">
        <f t="shared" si="0"/>
        <v>60.475333333333339</v>
      </c>
      <c r="H14" s="4" t="s">
        <v>208</v>
      </c>
    </row>
    <row r="15" spans="1:8" s="12" customFormat="1" ht="15" customHeight="1">
      <c r="A15" s="5">
        <v>12</v>
      </c>
      <c r="B15" s="4" t="s">
        <v>72</v>
      </c>
      <c r="C15" s="4" t="s">
        <v>44</v>
      </c>
      <c r="D15" s="16">
        <v>86.356666666666655</v>
      </c>
      <c r="E15" s="5"/>
      <c r="F15" s="4"/>
      <c r="G15" s="16">
        <f t="shared" si="0"/>
        <v>60.449666666666651</v>
      </c>
      <c r="H15" s="4" t="s">
        <v>208</v>
      </c>
    </row>
    <row r="16" spans="1:8" s="12" customFormat="1" ht="15" customHeight="1">
      <c r="A16" s="5">
        <v>13</v>
      </c>
      <c r="B16" s="4" t="s">
        <v>62</v>
      </c>
      <c r="C16" s="4" t="s">
        <v>77</v>
      </c>
      <c r="D16" s="16">
        <v>86.27000000000001</v>
      </c>
      <c r="E16" s="5"/>
      <c r="F16" s="4"/>
      <c r="G16" s="16">
        <f t="shared" si="0"/>
        <v>60.389000000000003</v>
      </c>
      <c r="H16" s="4" t="s">
        <v>208</v>
      </c>
    </row>
    <row r="17" spans="1:8" s="12" customFormat="1" ht="15" customHeight="1">
      <c r="A17" s="5">
        <v>14</v>
      </c>
      <c r="B17" s="4" t="s">
        <v>67</v>
      </c>
      <c r="C17" s="4" t="s">
        <v>45</v>
      </c>
      <c r="D17" s="16">
        <v>86.01333333333335</v>
      </c>
      <c r="E17" s="5"/>
      <c r="F17" s="4"/>
      <c r="G17" s="16">
        <f t="shared" si="0"/>
        <v>60.20933333333334</v>
      </c>
      <c r="H17" s="4" t="s">
        <v>208</v>
      </c>
    </row>
    <row r="18" spans="1:8" s="12" customFormat="1" ht="15" customHeight="1">
      <c r="A18" s="5">
        <v>15</v>
      </c>
      <c r="B18" s="4" t="s">
        <v>70</v>
      </c>
      <c r="C18" s="4" t="s">
        <v>44</v>
      </c>
      <c r="D18" s="16">
        <v>85.99</v>
      </c>
      <c r="E18" s="5"/>
      <c r="F18" s="4"/>
      <c r="G18" s="16">
        <f t="shared" si="0"/>
        <v>60.192999999999991</v>
      </c>
      <c r="H18" s="4" t="s">
        <v>208</v>
      </c>
    </row>
    <row r="19" spans="1:8" s="12" customFormat="1" ht="15" customHeight="1">
      <c r="A19" s="5">
        <v>16</v>
      </c>
      <c r="B19" s="4" t="s">
        <v>53</v>
      </c>
      <c r="C19" s="4" t="s">
        <v>43</v>
      </c>
      <c r="D19" s="16">
        <v>85.26</v>
      </c>
      <c r="E19" s="5"/>
      <c r="F19" s="4"/>
      <c r="G19" s="16">
        <f t="shared" si="0"/>
        <v>59.682000000000002</v>
      </c>
      <c r="H19" s="4" t="s">
        <v>208</v>
      </c>
    </row>
    <row r="20" spans="1:8" s="12" customFormat="1" ht="15" customHeight="1">
      <c r="A20" s="5">
        <v>17</v>
      </c>
      <c r="B20" s="4" t="s">
        <v>66</v>
      </c>
      <c r="C20" s="4" t="s">
        <v>44</v>
      </c>
      <c r="D20" s="16">
        <v>84.926666666666662</v>
      </c>
      <c r="E20" s="5"/>
      <c r="F20" s="4"/>
      <c r="G20" s="16">
        <f t="shared" si="0"/>
        <v>59.448666666666661</v>
      </c>
      <c r="H20" s="4" t="s">
        <v>208</v>
      </c>
    </row>
    <row r="21" spans="1:8" s="12" customFormat="1" ht="15" customHeight="1">
      <c r="A21" s="5">
        <v>18</v>
      </c>
      <c r="B21" s="4" t="s">
        <v>71</v>
      </c>
      <c r="C21" s="4" t="s">
        <v>45</v>
      </c>
      <c r="D21" s="16">
        <v>84.646666666666675</v>
      </c>
      <c r="E21" s="5"/>
      <c r="F21" s="4"/>
      <c r="G21" s="16">
        <f t="shared" si="0"/>
        <v>59.25266666666667</v>
      </c>
      <c r="H21" s="4" t="s">
        <v>208</v>
      </c>
    </row>
    <row r="22" spans="1:8" s="12" customFormat="1" ht="15" customHeight="1">
      <c r="A22" s="5">
        <v>19</v>
      </c>
      <c r="B22" s="4" t="s">
        <v>59</v>
      </c>
      <c r="C22" s="4" t="s">
        <v>18</v>
      </c>
      <c r="D22" s="16">
        <v>84.3</v>
      </c>
      <c r="E22" s="5"/>
      <c r="F22" s="4"/>
      <c r="G22" s="16">
        <f t="shared" si="0"/>
        <v>59.009999999999991</v>
      </c>
      <c r="H22" s="4" t="s">
        <v>208</v>
      </c>
    </row>
    <row r="23" spans="1:8" s="12" customFormat="1" ht="15" customHeight="1">
      <c r="A23" s="5">
        <v>20</v>
      </c>
      <c r="B23" s="4" t="s">
        <v>64</v>
      </c>
      <c r="C23" s="4" t="s">
        <v>77</v>
      </c>
      <c r="D23" s="16">
        <v>84.293333333333337</v>
      </c>
      <c r="E23" s="5"/>
      <c r="F23" s="4"/>
      <c r="G23" s="16">
        <f>D23*0.7+E23*0.3</f>
        <v>59.005333333333333</v>
      </c>
      <c r="H23" s="4" t="s">
        <v>208</v>
      </c>
    </row>
    <row r="24" spans="1:8" s="12" customFormat="1" ht="15" customHeight="1">
      <c r="A24" s="5">
        <v>21</v>
      </c>
      <c r="B24" s="1" t="s">
        <v>52</v>
      </c>
      <c r="C24" s="4" t="s">
        <v>43</v>
      </c>
      <c r="D24" s="16">
        <v>84.173333333333332</v>
      </c>
      <c r="E24" s="5"/>
      <c r="F24" s="4"/>
      <c r="G24" s="16">
        <f t="shared" si="0"/>
        <v>58.92133333333333</v>
      </c>
      <c r="H24" s="4" t="s">
        <v>206</v>
      </c>
    </row>
    <row r="25" spans="1:8" s="12" customFormat="1" ht="15" customHeight="1">
      <c r="A25" s="5">
        <v>22</v>
      </c>
      <c r="B25" s="4" t="s">
        <v>58</v>
      </c>
      <c r="C25" s="4" t="s">
        <v>9</v>
      </c>
      <c r="D25" s="16">
        <v>83.683333333333337</v>
      </c>
      <c r="E25" s="5"/>
      <c r="F25" s="4"/>
      <c r="G25" s="16">
        <f t="shared" si="0"/>
        <v>58.578333333333333</v>
      </c>
      <c r="H25" s="4" t="s">
        <v>206</v>
      </c>
    </row>
    <row r="26" spans="1:8" s="12" customFormat="1" ht="15" customHeight="1">
      <c r="A26" s="5">
        <v>23</v>
      </c>
      <c r="B26" s="4" t="s">
        <v>56</v>
      </c>
      <c r="C26" s="4" t="s">
        <v>9</v>
      </c>
      <c r="D26" s="16">
        <v>82.88666666666667</v>
      </c>
      <c r="E26" s="5"/>
      <c r="F26" s="4"/>
      <c r="G26" s="16">
        <f t="shared" si="0"/>
        <v>58.020666666666664</v>
      </c>
      <c r="H26" s="4" t="s">
        <v>206</v>
      </c>
    </row>
    <row r="27" spans="1:8" s="12" customFormat="1" ht="15" customHeight="1">
      <c r="A27" s="5">
        <v>24</v>
      </c>
      <c r="B27" s="4" t="s">
        <v>61</v>
      </c>
      <c r="C27" s="4" t="s">
        <v>44</v>
      </c>
      <c r="D27" s="16">
        <v>82.69</v>
      </c>
      <c r="E27" s="5"/>
      <c r="F27" s="4"/>
      <c r="G27" s="16">
        <f t="shared" si="0"/>
        <v>57.882999999999996</v>
      </c>
      <c r="H27" s="4" t="s">
        <v>206</v>
      </c>
    </row>
    <row r="28" spans="1:8" s="12" customFormat="1" ht="15" customHeight="1">
      <c r="A28" s="5">
        <v>25</v>
      </c>
      <c r="B28" s="4" t="s">
        <v>60</v>
      </c>
      <c r="C28" s="4" t="s">
        <v>9</v>
      </c>
      <c r="D28" s="16">
        <v>82.663333333333341</v>
      </c>
      <c r="E28" s="5"/>
      <c r="F28" s="4"/>
      <c r="G28" s="16">
        <f t="shared" si="0"/>
        <v>57.864333333333335</v>
      </c>
      <c r="H28" s="4" t="s">
        <v>206</v>
      </c>
    </row>
  </sheetData>
  <autoFilter ref="H2:H28"/>
  <sortState ref="A3:I37">
    <sortCondition descending="1" ref="D2"/>
  </sortState>
  <mergeCells count="2">
    <mergeCell ref="A2:H2"/>
    <mergeCell ref="A1:B1"/>
  </mergeCells>
  <phoneticPr fontId="1" type="noConversion"/>
  <pageMargins left="0.7" right="0.7" top="0.75" bottom="0.75" header="0.3" footer="0.3"/>
  <pageSetup paperSize="9" orientation="portrait" copies="1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3"/>
  <sheetViews>
    <sheetView workbookViewId="0">
      <selection activeCell="E14" sqref="E14"/>
    </sheetView>
  </sheetViews>
  <sheetFormatPr defaultRowHeight="13.5"/>
  <cols>
    <col min="1" max="1" width="4.375" style="11" customWidth="1"/>
    <col min="2" max="2" width="9" style="11"/>
    <col min="3" max="3" width="17.875" style="11" customWidth="1"/>
    <col min="4" max="4" width="10.5" style="11" customWidth="1"/>
    <col min="5" max="5" width="5.5" style="11" customWidth="1"/>
    <col min="6" max="6" width="6.25" style="11" customWidth="1"/>
    <col min="7" max="7" width="11.875" style="11" customWidth="1"/>
    <col min="8" max="8" width="15.125" style="11" customWidth="1"/>
    <col min="9" max="16384" width="9" style="11"/>
  </cols>
  <sheetData>
    <row r="1" spans="1:8" ht="18.75">
      <c r="A1" s="41" t="s">
        <v>46</v>
      </c>
      <c r="B1" s="41"/>
      <c r="C1" s="41"/>
      <c r="D1" s="41"/>
      <c r="E1" s="41"/>
      <c r="F1" s="41"/>
      <c r="G1" s="41"/>
      <c r="H1" s="41"/>
    </row>
    <row r="2" spans="1:8" ht="24">
      <c r="A2" s="17" t="s">
        <v>36</v>
      </c>
      <c r="B2" s="17" t="s">
        <v>34</v>
      </c>
      <c r="C2" s="3" t="s">
        <v>1</v>
      </c>
      <c r="D2" s="3" t="s">
        <v>301</v>
      </c>
      <c r="E2" s="3" t="s">
        <v>3</v>
      </c>
      <c r="F2" s="9" t="s">
        <v>7</v>
      </c>
      <c r="G2" s="9" t="s">
        <v>302</v>
      </c>
      <c r="H2" s="3" t="s">
        <v>37</v>
      </c>
    </row>
    <row r="3" spans="1:8" ht="15" customHeight="1">
      <c r="A3" s="4">
        <v>1</v>
      </c>
      <c r="B3" s="4" t="s">
        <v>78</v>
      </c>
      <c r="C3" s="4" t="s">
        <v>378</v>
      </c>
      <c r="D3" s="20">
        <v>89.472727272727283</v>
      </c>
      <c r="E3" s="4"/>
      <c r="F3" s="4"/>
      <c r="G3" s="20">
        <f>D3*0.7+E3*0.3</f>
        <v>62.630909090909093</v>
      </c>
      <c r="H3" s="4" t="s">
        <v>379</v>
      </c>
    </row>
    <row r="4" spans="1:8" ht="15" customHeight="1">
      <c r="A4" s="4">
        <v>2</v>
      </c>
      <c r="B4" s="4" t="s">
        <v>79</v>
      </c>
      <c r="C4" s="4" t="s">
        <v>378</v>
      </c>
      <c r="D4" s="20">
        <v>89.421212121212122</v>
      </c>
      <c r="E4" s="4"/>
      <c r="F4" s="4"/>
      <c r="G4" s="20">
        <f t="shared" ref="G4:G23" si="0">D4*0.7+E4*0.3</f>
        <v>62.594848484848484</v>
      </c>
      <c r="H4" s="4" t="s">
        <v>379</v>
      </c>
    </row>
    <row r="5" spans="1:8" ht="15" customHeight="1">
      <c r="A5" s="4">
        <v>3</v>
      </c>
      <c r="B5" s="4" t="s">
        <v>80</v>
      </c>
      <c r="C5" s="4" t="s">
        <v>380</v>
      </c>
      <c r="D5" s="20">
        <v>89.309090909090912</v>
      </c>
      <c r="E5" s="4"/>
      <c r="F5" s="4"/>
      <c r="G5" s="20">
        <f t="shared" si="0"/>
        <v>62.516363636363636</v>
      </c>
      <c r="H5" s="4" t="s">
        <v>381</v>
      </c>
    </row>
    <row r="6" spans="1:8" ht="15" customHeight="1">
      <c r="A6" s="4">
        <v>4</v>
      </c>
      <c r="B6" s="4" t="s">
        <v>81</v>
      </c>
      <c r="C6" s="4" t="s">
        <v>382</v>
      </c>
      <c r="D6" s="20">
        <v>89.160606060606057</v>
      </c>
      <c r="E6" s="4"/>
      <c r="F6" s="4"/>
      <c r="G6" s="20">
        <f t="shared" si="0"/>
        <v>62.412424242424237</v>
      </c>
      <c r="H6" s="4" t="s">
        <v>383</v>
      </c>
    </row>
    <row r="7" spans="1:8" ht="15" customHeight="1">
      <c r="A7" s="4">
        <v>5</v>
      </c>
      <c r="B7" s="4" t="s">
        <v>82</v>
      </c>
      <c r="C7" s="4" t="s">
        <v>384</v>
      </c>
      <c r="D7" s="20">
        <v>89.033333333333331</v>
      </c>
      <c r="E7" s="4"/>
      <c r="F7" s="4"/>
      <c r="G7" s="20">
        <f t="shared" si="0"/>
        <v>62.323333333333331</v>
      </c>
      <c r="H7" s="4" t="s">
        <v>385</v>
      </c>
    </row>
    <row r="8" spans="1:8" ht="15" customHeight="1">
      <c r="A8" s="4">
        <v>6</v>
      </c>
      <c r="B8" s="4" t="s">
        <v>83</v>
      </c>
      <c r="C8" s="4" t="s">
        <v>384</v>
      </c>
      <c r="D8" s="20">
        <v>88.360606060606059</v>
      </c>
      <c r="E8" s="4"/>
      <c r="F8" s="4"/>
      <c r="G8" s="20">
        <f t="shared" si="0"/>
        <v>61.852424242424235</v>
      </c>
      <c r="H8" s="4" t="s">
        <v>385</v>
      </c>
    </row>
    <row r="9" spans="1:8" ht="15" customHeight="1">
      <c r="A9" s="4">
        <v>7</v>
      </c>
      <c r="B9" s="4" t="s">
        <v>84</v>
      </c>
      <c r="C9" s="4" t="s">
        <v>384</v>
      </c>
      <c r="D9" s="20">
        <v>88.178787878787873</v>
      </c>
      <c r="E9" s="4"/>
      <c r="F9" s="4"/>
      <c r="G9" s="20">
        <f t="shared" si="0"/>
        <v>61.725151515151509</v>
      </c>
      <c r="H9" s="4" t="s">
        <v>386</v>
      </c>
    </row>
    <row r="10" spans="1:8" ht="15" customHeight="1">
      <c r="A10" s="4">
        <v>8</v>
      </c>
      <c r="B10" s="4" t="s">
        <v>85</v>
      </c>
      <c r="C10" s="4" t="s">
        <v>384</v>
      </c>
      <c r="D10" s="20">
        <v>88.096969696969694</v>
      </c>
      <c r="E10" s="4"/>
      <c r="F10" s="4"/>
      <c r="G10" s="20">
        <f t="shared" si="0"/>
        <v>61.667878787878784</v>
      </c>
      <c r="H10" s="4" t="s">
        <v>386</v>
      </c>
    </row>
    <row r="11" spans="1:8" ht="15" customHeight="1">
      <c r="A11" s="4">
        <v>9</v>
      </c>
      <c r="B11" s="4" t="s">
        <v>86</v>
      </c>
      <c r="C11" s="4" t="s">
        <v>387</v>
      </c>
      <c r="D11" s="20">
        <v>87.851515151515159</v>
      </c>
      <c r="E11" s="4"/>
      <c r="F11" s="4"/>
      <c r="G11" s="20">
        <f t="shared" si="0"/>
        <v>61.49606060606061</v>
      </c>
      <c r="H11" s="4" t="s">
        <v>388</v>
      </c>
    </row>
    <row r="12" spans="1:8" ht="15" customHeight="1">
      <c r="A12" s="4">
        <v>10</v>
      </c>
      <c r="B12" s="4" t="s">
        <v>87</v>
      </c>
      <c r="C12" s="4" t="s">
        <v>389</v>
      </c>
      <c r="D12" s="20">
        <v>87.75454545454545</v>
      </c>
      <c r="E12" s="4"/>
      <c r="F12" s="4"/>
      <c r="G12" s="20">
        <f t="shared" si="0"/>
        <v>61.428181818181812</v>
      </c>
      <c r="H12" s="4" t="s">
        <v>390</v>
      </c>
    </row>
    <row r="13" spans="1:8" ht="15" customHeight="1">
      <c r="A13" s="4">
        <v>11</v>
      </c>
      <c r="B13" s="4" t="s">
        <v>88</v>
      </c>
      <c r="C13" s="4" t="s">
        <v>391</v>
      </c>
      <c r="D13" s="20">
        <v>87.675757575757586</v>
      </c>
      <c r="E13" s="4"/>
      <c r="F13" s="4"/>
      <c r="G13" s="20">
        <f t="shared" si="0"/>
        <v>61.373030303030305</v>
      </c>
      <c r="H13" s="4" t="s">
        <v>392</v>
      </c>
    </row>
    <row r="14" spans="1:8" ht="15" customHeight="1">
      <c r="A14" s="4">
        <v>12</v>
      </c>
      <c r="B14" s="4" t="s">
        <v>89</v>
      </c>
      <c r="C14" s="4" t="s">
        <v>391</v>
      </c>
      <c r="D14" s="20">
        <v>87.669696969696972</v>
      </c>
      <c r="E14" s="4"/>
      <c r="F14" s="4"/>
      <c r="G14" s="20">
        <f t="shared" si="0"/>
        <v>61.368787878787877</v>
      </c>
      <c r="H14" s="4" t="s">
        <v>392</v>
      </c>
    </row>
    <row r="15" spans="1:8" ht="15" customHeight="1">
      <c r="A15" s="4">
        <v>13</v>
      </c>
      <c r="B15" s="4" t="s">
        <v>90</v>
      </c>
      <c r="C15" s="4" t="s">
        <v>393</v>
      </c>
      <c r="D15" s="20">
        <v>87.63636363636364</v>
      </c>
      <c r="E15" s="4"/>
      <c r="F15" s="4"/>
      <c r="G15" s="20">
        <f t="shared" si="0"/>
        <v>61.345454545454544</v>
      </c>
      <c r="H15" s="4" t="s">
        <v>394</v>
      </c>
    </row>
    <row r="16" spans="1:8" ht="15" customHeight="1">
      <c r="A16" s="4">
        <v>14</v>
      </c>
      <c r="B16" s="4" t="s">
        <v>91</v>
      </c>
      <c r="C16" s="4" t="s">
        <v>393</v>
      </c>
      <c r="D16" s="20">
        <v>87.536363636363632</v>
      </c>
      <c r="E16" s="4"/>
      <c r="F16" s="4"/>
      <c r="G16" s="20">
        <f t="shared" si="0"/>
        <v>61.275454545454537</v>
      </c>
      <c r="H16" s="4" t="s">
        <v>394</v>
      </c>
    </row>
    <row r="17" spans="1:8" ht="15" customHeight="1">
      <c r="A17" s="4">
        <v>15</v>
      </c>
      <c r="B17" s="4" t="s">
        <v>92</v>
      </c>
      <c r="C17" s="4" t="s">
        <v>395</v>
      </c>
      <c r="D17" s="20">
        <v>87.372727272727275</v>
      </c>
      <c r="E17" s="4"/>
      <c r="F17" s="4"/>
      <c r="G17" s="20">
        <f t="shared" si="0"/>
        <v>61.160909090909087</v>
      </c>
      <c r="H17" s="4" t="s">
        <v>396</v>
      </c>
    </row>
    <row r="18" spans="1:8" ht="15" customHeight="1">
      <c r="A18" s="4">
        <v>16</v>
      </c>
      <c r="B18" s="4" t="s">
        <v>93</v>
      </c>
      <c r="C18" s="4" t="s">
        <v>397</v>
      </c>
      <c r="D18" s="20">
        <v>87.366666666666674</v>
      </c>
      <c r="E18" s="4"/>
      <c r="F18" s="4"/>
      <c r="G18" s="20">
        <f t="shared" si="0"/>
        <v>61.156666666666666</v>
      </c>
      <c r="H18" s="4" t="s">
        <v>398</v>
      </c>
    </row>
    <row r="19" spans="1:8" ht="15" customHeight="1">
      <c r="A19" s="4">
        <v>17</v>
      </c>
      <c r="B19" s="4" t="s">
        <v>94</v>
      </c>
      <c r="C19" s="4" t="s">
        <v>399</v>
      </c>
      <c r="D19" s="20">
        <v>86.454545454545453</v>
      </c>
      <c r="E19" s="4"/>
      <c r="F19" s="4"/>
      <c r="G19" s="20">
        <f t="shared" si="0"/>
        <v>60.518181818181816</v>
      </c>
      <c r="H19" s="4" t="s">
        <v>400</v>
      </c>
    </row>
    <row r="20" spans="1:8" ht="15" customHeight="1">
      <c r="A20" s="4">
        <v>18</v>
      </c>
      <c r="B20" s="4" t="s">
        <v>95</v>
      </c>
      <c r="C20" s="4" t="s">
        <v>399</v>
      </c>
      <c r="D20" s="20">
        <v>86.093939393939408</v>
      </c>
      <c r="E20" s="4"/>
      <c r="F20" s="4"/>
      <c r="G20" s="20">
        <f t="shared" si="0"/>
        <v>60.265757575757583</v>
      </c>
      <c r="H20" s="4" t="s">
        <v>400</v>
      </c>
    </row>
    <row r="21" spans="1:8" ht="15" customHeight="1">
      <c r="A21" s="4">
        <v>19</v>
      </c>
      <c r="B21" s="4" t="s">
        <v>96</v>
      </c>
      <c r="C21" s="4" t="s">
        <v>401</v>
      </c>
      <c r="D21" s="20">
        <v>85.160606060606057</v>
      </c>
      <c r="E21" s="4"/>
      <c r="F21" s="4"/>
      <c r="G21" s="20">
        <f t="shared" si="0"/>
        <v>59.612424242424233</v>
      </c>
      <c r="H21" s="4" t="s">
        <v>279</v>
      </c>
    </row>
    <row r="22" spans="1:8" ht="15" customHeight="1">
      <c r="A22" s="4">
        <v>20</v>
      </c>
      <c r="B22" s="4" t="s">
        <v>97</v>
      </c>
      <c r="C22" s="4" t="s">
        <v>401</v>
      </c>
      <c r="D22" s="20">
        <v>85.060606060606062</v>
      </c>
      <c r="E22" s="4"/>
      <c r="F22" s="4"/>
      <c r="G22" s="20">
        <f t="shared" si="0"/>
        <v>59.542424242424239</v>
      </c>
      <c r="H22" s="4" t="s">
        <v>279</v>
      </c>
    </row>
    <row r="23" spans="1:8" ht="15" customHeight="1">
      <c r="A23" s="4">
        <v>21</v>
      </c>
      <c r="B23" s="4" t="s">
        <v>98</v>
      </c>
      <c r="C23" s="4" t="s">
        <v>401</v>
      </c>
      <c r="D23" s="20">
        <v>83.212121212121218</v>
      </c>
      <c r="E23" s="4"/>
      <c r="F23" s="4"/>
      <c r="G23" s="20">
        <f t="shared" si="0"/>
        <v>58.24848484848485</v>
      </c>
      <c r="H23" s="4" t="s">
        <v>279</v>
      </c>
    </row>
  </sheetData>
  <autoFilter ref="H1:H23">
    <filterColumn colId="0"/>
  </autoFilter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74"/>
  <sheetViews>
    <sheetView workbookViewId="0">
      <selection activeCell="D78" sqref="D78"/>
    </sheetView>
  </sheetViews>
  <sheetFormatPr defaultRowHeight="13.5"/>
  <cols>
    <col min="4" max="4" width="12.25" customWidth="1"/>
    <col min="8" max="8" width="15.625" customWidth="1"/>
  </cols>
  <sheetData>
    <row r="1" spans="1:8" ht="18.75">
      <c r="A1" s="41" t="s">
        <v>47</v>
      </c>
      <c r="B1" s="41"/>
      <c r="C1" s="41"/>
      <c r="D1" s="41"/>
      <c r="E1" s="41"/>
      <c r="F1" s="41"/>
      <c r="G1" s="41"/>
      <c r="H1" s="41"/>
    </row>
    <row r="2" spans="1:8" ht="24">
      <c r="A2" s="1" t="s">
        <v>38</v>
      </c>
      <c r="B2" s="10" t="s">
        <v>34</v>
      </c>
      <c r="C2" s="3" t="s">
        <v>1</v>
      </c>
      <c r="D2" s="3" t="s">
        <v>24</v>
      </c>
      <c r="E2" s="3" t="s">
        <v>3</v>
      </c>
      <c r="F2" s="9" t="s">
        <v>7</v>
      </c>
      <c r="G2" s="9" t="s">
        <v>40</v>
      </c>
      <c r="H2" s="4" t="s">
        <v>39</v>
      </c>
    </row>
    <row r="3" spans="1:8" ht="15" customHeight="1">
      <c r="A3" s="5">
        <v>1</v>
      </c>
      <c r="B3" s="1" t="s">
        <v>99</v>
      </c>
      <c r="C3" s="6" t="s">
        <v>300</v>
      </c>
      <c r="D3" s="18">
        <v>88.625</v>
      </c>
      <c r="E3" s="6"/>
      <c r="F3" s="6"/>
      <c r="G3" s="18">
        <f>D3*0.7+E3*0.3</f>
        <v>62.037499999999994</v>
      </c>
      <c r="H3" s="6" t="s">
        <v>41</v>
      </c>
    </row>
    <row r="4" spans="1:8" ht="15" customHeight="1">
      <c r="A4" s="6">
        <v>2</v>
      </c>
      <c r="B4" s="4" t="s">
        <v>100</v>
      </c>
      <c r="C4" s="6" t="s">
        <v>300</v>
      </c>
      <c r="D4" s="18">
        <v>88.570000000000007</v>
      </c>
      <c r="E4" s="6"/>
      <c r="F4" s="6"/>
      <c r="G4" s="18">
        <f t="shared" ref="G4:G67" si="0">D4*0.7+E4*0.3</f>
        <v>61.999000000000002</v>
      </c>
      <c r="H4" s="6" t="s">
        <v>42</v>
      </c>
    </row>
    <row r="5" spans="1:8" ht="15" customHeight="1">
      <c r="A5" s="5">
        <v>3</v>
      </c>
      <c r="B5" s="4" t="s">
        <v>101</v>
      </c>
      <c r="C5" s="6" t="s">
        <v>300</v>
      </c>
      <c r="D5" s="18">
        <v>88.429999999999993</v>
      </c>
      <c r="E5" s="6"/>
      <c r="F5" s="6"/>
      <c r="G5" s="18">
        <f t="shared" si="0"/>
        <v>61.900999999999989</v>
      </c>
      <c r="H5" s="6" t="s">
        <v>42</v>
      </c>
    </row>
    <row r="6" spans="1:8" ht="15" customHeight="1">
      <c r="A6" s="6">
        <v>4</v>
      </c>
      <c r="B6" s="4" t="s">
        <v>102</v>
      </c>
      <c r="C6" s="6" t="s">
        <v>300</v>
      </c>
      <c r="D6" s="18">
        <v>88.405000000000001</v>
      </c>
      <c r="E6" s="6"/>
      <c r="F6" s="6"/>
      <c r="G6" s="18">
        <f t="shared" si="0"/>
        <v>61.883499999999998</v>
      </c>
      <c r="H6" s="6" t="s">
        <v>42</v>
      </c>
    </row>
    <row r="7" spans="1:8" ht="15" customHeight="1">
      <c r="A7" s="5">
        <v>5</v>
      </c>
      <c r="B7" s="4" t="s">
        <v>103</v>
      </c>
      <c r="C7" s="6" t="s">
        <v>300</v>
      </c>
      <c r="D7" s="18">
        <v>88.22999999999999</v>
      </c>
      <c r="E7" s="6"/>
      <c r="F7" s="6"/>
      <c r="G7" s="18">
        <f t="shared" si="0"/>
        <v>61.760999999999989</v>
      </c>
      <c r="H7" s="6" t="s">
        <v>42</v>
      </c>
    </row>
    <row r="8" spans="1:8" ht="15" customHeight="1">
      <c r="A8" s="6">
        <v>6</v>
      </c>
      <c r="B8" s="4" t="s">
        <v>104</v>
      </c>
      <c r="C8" s="6" t="s">
        <v>213</v>
      </c>
      <c r="D8" s="18">
        <v>88.004999999999995</v>
      </c>
      <c r="E8" s="6"/>
      <c r="F8" s="6"/>
      <c r="G8" s="18">
        <f t="shared" si="0"/>
        <v>61.60349999999999</v>
      </c>
      <c r="H8" s="6" t="s">
        <v>214</v>
      </c>
    </row>
    <row r="9" spans="1:8" ht="15" customHeight="1">
      <c r="A9" s="5">
        <v>7</v>
      </c>
      <c r="B9" s="4" t="s">
        <v>105</v>
      </c>
      <c r="C9" s="6" t="s">
        <v>215</v>
      </c>
      <c r="D9" s="18">
        <v>87.704999999999998</v>
      </c>
      <c r="E9" s="6"/>
      <c r="F9" s="6"/>
      <c r="G9" s="18">
        <f t="shared" si="0"/>
        <v>61.393499999999996</v>
      </c>
      <c r="H9" s="6" t="s">
        <v>216</v>
      </c>
    </row>
    <row r="10" spans="1:8" ht="15" customHeight="1">
      <c r="A10" s="6">
        <v>8</v>
      </c>
      <c r="B10" s="4" t="s">
        <v>106</v>
      </c>
      <c r="C10" s="6" t="s">
        <v>215</v>
      </c>
      <c r="D10" s="18">
        <v>87.7</v>
      </c>
      <c r="E10" s="6"/>
      <c r="F10" s="6"/>
      <c r="G10" s="18">
        <f t="shared" si="0"/>
        <v>61.39</v>
      </c>
      <c r="H10" s="6" t="s">
        <v>216</v>
      </c>
    </row>
    <row r="11" spans="1:8" ht="15" customHeight="1">
      <c r="A11" s="5">
        <v>9</v>
      </c>
      <c r="B11" s="4" t="s">
        <v>107</v>
      </c>
      <c r="C11" s="6" t="s">
        <v>212</v>
      </c>
      <c r="D11" s="18">
        <v>87.7</v>
      </c>
      <c r="E11" s="6"/>
      <c r="F11" s="6"/>
      <c r="G11" s="18">
        <f t="shared" si="0"/>
        <v>61.39</v>
      </c>
      <c r="H11" s="6" t="s">
        <v>217</v>
      </c>
    </row>
    <row r="12" spans="1:8" ht="15" customHeight="1">
      <c r="A12" s="6">
        <v>10</v>
      </c>
      <c r="B12" s="4" t="s">
        <v>108</v>
      </c>
      <c r="C12" s="6" t="s">
        <v>218</v>
      </c>
      <c r="D12" s="18">
        <v>87.655000000000001</v>
      </c>
      <c r="E12" s="6"/>
      <c r="F12" s="6"/>
      <c r="G12" s="18">
        <f t="shared" si="0"/>
        <v>61.358499999999999</v>
      </c>
      <c r="H12" s="6" t="s">
        <v>219</v>
      </c>
    </row>
    <row r="13" spans="1:8" ht="15" customHeight="1">
      <c r="A13" s="5">
        <v>11</v>
      </c>
      <c r="B13" s="4" t="s">
        <v>109</v>
      </c>
      <c r="C13" s="6" t="s">
        <v>220</v>
      </c>
      <c r="D13" s="18">
        <v>87.6</v>
      </c>
      <c r="E13" s="6"/>
      <c r="F13" s="6"/>
      <c r="G13" s="18">
        <f t="shared" si="0"/>
        <v>61.319999999999993</v>
      </c>
      <c r="H13" s="6" t="s">
        <v>221</v>
      </c>
    </row>
    <row r="14" spans="1:8" ht="15" customHeight="1">
      <c r="A14" s="6">
        <v>12</v>
      </c>
      <c r="B14" s="4" t="s">
        <v>110</v>
      </c>
      <c r="C14" s="6" t="s">
        <v>222</v>
      </c>
      <c r="D14" s="18">
        <v>87.594999999999999</v>
      </c>
      <c r="E14" s="6"/>
      <c r="F14" s="6"/>
      <c r="G14" s="18">
        <f t="shared" si="0"/>
        <v>61.316499999999998</v>
      </c>
      <c r="H14" s="6" t="s">
        <v>223</v>
      </c>
    </row>
    <row r="15" spans="1:8" ht="15" customHeight="1">
      <c r="A15" s="5">
        <v>13</v>
      </c>
      <c r="B15" s="4" t="s">
        <v>111</v>
      </c>
      <c r="C15" s="6" t="s">
        <v>224</v>
      </c>
      <c r="D15" s="18">
        <v>87.55</v>
      </c>
      <c r="E15" s="6"/>
      <c r="F15" s="6"/>
      <c r="G15" s="18">
        <f t="shared" si="0"/>
        <v>61.284999999999997</v>
      </c>
      <c r="H15" s="6" t="s">
        <v>225</v>
      </c>
    </row>
    <row r="16" spans="1:8" ht="15" customHeight="1">
      <c r="A16" s="6">
        <v>14</v>
      </c>
      <c r="B16" s="4" t="s">
        <v>112</v>
      </c>
      <c r="C16" s="6" t="s">
        <v>226</v>
      </c>
      <c r="D16" s="18">
        <v>87.53</v>
      </c>
      <c r="E16" s="6"/>
      <c r="F16" s="6"/>
      <c r="G16" s="18">
        <f t="shared" si="0"/>
        <v>61.270999999999994</v>
      </c>
      <c r="H16" s="6" t="s">
        <v>227</v>
      </c>
    </row>
    <row r="17" spans="1:8" ht="15" customHeight="1">
      <c r="A17" s="5">
        <v>15</v>
      </c>
      <c r="B17" s="4" t="s">
        <v>113</v>
      </c>
      <c r="C17" s="6" t="s">
        <v>228</v>
      </c>
      <c r="D17" s="18">
        <v>87.454999999999998</v>
      </c>
      <c r="E17" s="6"/>
      <c r="F17" s="6"/>
      <c r="G17" s="18">
        <f t="shared" si="0"/>
        <v>61.218499999999992</v>
      </c>
      <c r="H17" s="6" t="s">
        <v>229</v>
      </c>
    </row>
    <row r="18" spans="1:8" ht="15" customHeight="1">
      <c r="A18" s="6">
        <v>16</v>
      </c>
      <c r="B18" s="4" t="s">
        <v>114</v>
      </c>
      <c r="C18" s="6" t="s">
        <v>230</v>
      </c>
      <c r="D18" s="18">
        <v>87.295000000000002</v>
      </c>
      <c r="E18" s="6"/>
      <c r="F18" s="6"/>
      <c r="G18" s="18">
        <f t="shared" si="0"/>
        <v>61.106499999999997</v>
      </c>
      <c r="H18" s="6" t="s">
        <v>231</v>
      </c>
    </row>
    <row r="19" spans="1:8" ht="15" customHeight="1">
      <c r="A19" s="5">
        <v>17</v>
      </c>
      <c r="B19" s="4" t="s">
        <v>115</v>
      </c>
      <c r="C19" s="6" t="s">
        <v>232</v>
      </c>
      <c r="D19" s="18">
        <v>87.28</v>
      </c>
      <c r="E19" s="6"/>
      <c r="F19" s="6"/>
      <c r="G19" s="18">
        <f t="shared" si="0"/>
        <v>61.095999999999997</v>
      </c>
      <c r="H19" s="6" t="s">
        <v>233</v>
      </c>
    </row>
    <row r="20" spans="1:8" ht="15" customHeight="1">
      <c r="A20" s="6">
        <v>18</v>
      </c>
      <c r="B20" s="4" t="s">
        <v>116</v>
      </c>
      <c r="C20" s="6" t="s">
        <v>234</v>
      </c>
      <c r="D20" s="18">
        <v>87</v>
      </c>
      <c r="E20" s="6"/>
      <c r="F20" s="6"/>
      <c r="G20" s="18">
        <f t="shared" si="0"/>
        <v>60.9</v>
      </c>
      <c r="H20" s="6" t="s">
        <v>235</v>
      </c>
    </row>
    <row r="21" spans="1:8" ht="15" customHeight="1">
      <c r="A21" s="5">
        <v>19</v>
      </c>
      <c r="B21" s="4" t="s">
        <v>117</v>
      </c>
      <c r="C21" s="6" t="s">
        <v>236</v>
      </c>
      <c r="D21" s="18">
        <v>86.765000000000001</v>
      </c>
      <c r="E21" s="6"/>
      <c r="F21" s="6"/>
      <c r="G21" s="18">
        <f t="shared" si="0"/>
        <v>60.735499999999995</v>
      </c>
      <c r="H21" s="6" t="s">
        <v>237</v>
      </c>
    </row>
    <row r="22" spans="1:8" ht="15" customHeight="1">
      <c r="A22" s="6">
        <v>20</v>
      </c>
      <c r="B22" s="4" t="s">
        <v>118</v>
      </c>
      <c r="C22" s="6" t="s">
        <v>238</v>
      </c>
      <c r="D22" s="18">
        <v>86.52000000000001</v>
      </c>
      <c r="E22" s="6"/>
      <c r="F22" s="6"/>
      <c r="G22" s="18">
        <f t="shared" si="0"/>
        <v>60.564</v>
      </c>
      <c r="H22" s="6" t="s">
        <v>239</v>
      </c>
    </row>
    <row r="23" spans="1:8" ht="15" customHeight="1">
      <c r="A23" s="5">
        <v>21</v>
      </c>
      <c r="B23" s="4" t="s">
        <v>119</v>
      </c>
      <c r="C23" s="6" t="s">
        <v>240</v>
      </c>
      <c r="D23" s="18">
        <v>86.44</v>
      </c>
      <c r="E23" s="6"/>
      <c r="F23" s="6"/>
      <c r="G23" s="18">
        <f t="shared" si="0"/>
        <v>60.507999999999996</v>
      </c>
      <c r="H23" s="6" t="s">
        <v>241</v>
      </c>
    </row>
    <row r="24" spans="1:8" ht="15" customHeight="1">
      <c r="A24" s="6">
        <v>22</v>
      </c>
      <c r="B24" s="4" t="s">
        <v>120</v>
      </c>
      <c r="C24" s="6" t="s">
        <v>242</v>
      </c>
      <c r="D24" s="18">
        <v>86.364999999999995</v>
      </c>
      <c r="E24" s="6"/>
      <c r="F24" s="6"/>
      <c r="G24" s="18">
        <f t="shared" si="0"/>
        <v>60.455499999999994</v>
      </c>
      <c r="H24" s="6" t="s">
        <v>243</v>
      </c>
    </row>
    <row r="25" spans="1:8" ht="15" customHeight="1">
      <c r="A25" s="5">
        <v>23</v>
      </c>
      <c r="B25" s="4" t="s">
        <v>121</v>
      </c>
      <c r="C25" s="6" t="s">
        <v>244</v>
      </c>
      <c r="D25" s="18">
        <v>86.35</v>
      </c>
      <c r="E25" s="6"/>
      <c r="F25" s="6"/>
      <c r="G25" s="18">
        <f t="shared" si="0"/>
        <v>60.444999999999993</v>
      </c>
      <c r="H25" s="6" t="s">
        <v>245</v>
      </c>
    </row>
    <row r="26" spans="1:8" ht="15" customHeight="1">
      <c r="A26" s="6">
        <v>24</v>
      </c>
      <c r="B26" s="4" t="s">
        <v>122</v>
      </c>
      <c r="C26" s="6" t="s">
        <v>246</v>
      </c>
      <c r="D26" s="18">
        <v>86.325000000000003</v>
      </c>
      <c r="E26" s="6"/>
      <c r="F26" s="6"/>
      <c r="G26" s="18">
        <f t="shared" si="0"/>
        <v>60.427499999999995</v>
      </c>
      <c r="H26" s="6" t="s">
        <v>247</v>
      </c>
    </row>
    <row r="27" spans="1:8" ht="15" customHeight="1">
      <c r="A27" s="5">
        <v>25</v>
      </c>
      <c r="B27" s="4" t="s">
        <v>123</v>
      </c>
      <c r="C27" s="6" t="s">
        <v>246</v>
      </c>
      <c r="D27" s="18">
        <v>86.215000000000003</v>
      </c>
      <c r="E27" s="6"/>
      <c r="F27" s="6"/>
      <c r="G27" s="18">
        <f t="shared" si="0"/>
        <v>60.350499999999997</v>
      </c>
      <c r="H27" s="6" t="s">
        <v>247</v>
      </c>
    </row>
    <row r="28" spans="1:8" ht="15" customHeight="1">
      <c r="A28" s="6">
        <v>26</v>
      </c>
      <c r="B28" s="4" t="s">
        <v>124</v>
      </c>
      <c r="C28" s="6" t="s">
        <v>248</v>
      </c>
      <c r="D28" s="18">
        <v>86.17</v>
      </c>
      <c r="E28" s="6"/>
      <c r="F28" s="6"/>
      <c r="G28" s="18">
        <f t="shared" si="0"/>
        <v>60.318999999999996</v>
      </c>
      <c r="H28" s="6" t="s">
        <v>249</v>
      </c>
    </row>
    <row r="29" spans="1:8" ht="15" customHeight="1">
      <c r="A29" s="5">
        <v>27</v>
      </c>
      <c r="B29" s="4" t="s">
        <v>125</v>
      </c>
      <c r="C29" s="6" t="s">
        <v>240</v>
      </c>
      <c r="D29" s="18">
        <v>86.14500000000001</v>
      </c>
      <c r="E29" s="6"/>
      <c r="F29" s="6"/>
      <c r="G29" s="18">
        <f t="shared" si="0"/>
        <v>60.301500000000004</v>
      </c>
      <c r="H29" s="6" t="s">
        <v>241</v>
      </c>
    </row>
    <row r="30" spans="1:8" ht="15" customHeight="1">
      <c r="A30" s="6">
        <v>28</v>
      </c>
      <c r="B30" s="4" t="s">
        <v>126</v>
      </c>
      <c r="C30" s="6" t="s">
        <v>250</v>
      </c>
      <c r="D30" s="18">
        <v>86.094999999999999</v>
      </c>
      <c r="E30" s="6"/>
      <c r="F30" s="6"/>
      <c r="G30" s="18">
        <f t="shared" si="0"/>
        <v>60.266499999999994</v>
      </c>
      <c r="H30" s="6" t="s">
        <v>251</v>
      </c>
    </row>
    <row r="31" spans="1:8" ht="15" customHeight="1">
      <c r="A31" s="5">
        <v>29</v>
      </c>
      <c r="B31" s="4" t="s">
        <v>127</v>
      </c>
      <c r="C31" s="6" t="s">
        <v>252</v>
      </c>
      <c r="D31" s="18">
        <v>86</v>
      </c>
      <c r="E31" s="6"/>
      <c r="F31" s="6"/>
      <c r="G31" s="18">
        <f t="shared" si="0"/>
        <v>60.199999999999996</v>
      </c>
      <c r="H31" s="6" t="s">
        <v>253</v>
      </c>
    </row>
    <row r="32" spans="1:8" ht="15" customHeight="1">
      <c r="A32" s="6">
        <v>30</v>
      </c>
      <c r="B32" s="4" t="s">
        <v>128</v>
      </c>
      <c r="C32" s="6" t="s">
        <v>254</v>
      </c>
      <c r="D32" s="18">
        <v>85.97999999999999</v>
      </c>
      <c r="E32" s="6"/>
      <c r="F32" s="6"/>
      <c r="G32" s="18">
        <f t="shared" si="0"/>
        <v>60.185999999999986</v>
      </c>
      <c r="H32" s="6" t="s">
        <v>255</v>
      </c>
    </row>
    <row r="33" spans="1:8" ht="15" customHeight="1">
      <c r="A33" s="5">
        <v>31</v>
      </c>
      <c r="B33" s="4" t="s">
        <v>129</v>
      </c>
      <c r="C33" s="6" t="s">
        <v>256</v>
      </c>
      <c r="D33" s="18">
        <v>85.974999999999994</v>
      </c>
      <c r="E33" s="6"/>
      <c r="F33" s="6"/>
      <c r="G33" s="18">
        <f t="shared" si="0"/>
        <v>60.18249999999999</v>
      </c>
      <c r="H33" s="6" t="s">
        <v>257</v>
      </c>
    </row>
    <row r="34" spans="1:8" ht="15" customHeight="1">
      <c r="A34" s="6">
        <v>32</v>
      </c>
      <c r="B34" s="4" t="s">
        <v>130</v>
      </c>
      <c r="C34" s="6" t="s">
        <v>258</v>
      </c>
      <c r="D34" s="18">
        <v>85.95</v>
      </c>
      <c r="E34" s="6"/>
      <c r="F34" s="6"/>
      <c r="G34" s="18">
        <f t="shared" si="0"/>
        <v>60.164999999999999</v>
      </c>
      <c r="H34" s="6" t="s">
        <v>259</v>
      </c>
    </row>
    <row r="35" spans="1:8" ht="15" customHeight="1">
      <c r="A35" s="5">
        <v>33</v>
      </c>
      <c r="B35" s="4" t="s">
        <v>131</v>
      </c>
      <c r="C35" s="6" t="s">
        <v>258</v>
      </c>
      <c r="D35" s="18">
        <v>85.89500000000001</v>
      </c>
      <c r="E35" s="6"/>
      <c r="F35" s="6"/>
      <c r="G35" s="18">
        <f t="shared" si="0"/>
        <v>60.1265</v>
      </c>
      <c r="H35" s="6" t="s">
        <v>259</v>
      </c>
    </row>
    <row r="36" spans="1:8" ht="15" customHeight="1">
      <c r="A36" s="6">
        <v>34</v>
      </c>
      <c r="B36" s="4" t="s">
        <v>132</v>
      </c>
      <c r="C36" s="6" t="s">
        <v>260</v>
      </c>
      <c r="D36" s="18">
        <v>85.78</v>
      </c>
      <c r="E36" s="6"/>
      <c r="F36" s="6"/>
      <c r="G36" s="18">
        <f t="shared" si="0"/>
        <v>60.045999999999999</v>
      </c>
      <c r="H36" s="6" t="s">
        <v>261</v>
      </c>
    </row>
    <row r="37" spans="1:8" ht="15" customHeight="1">
      <c r="A37" s="5">
        <v>35</v>
      </c>
      <c r="B37" s="4" t="s">
        <v>133</v>
      </c>
      <c r="C37" s="6" t="s">
        <v>260</v>
      </c>
      <c r="D37" s="18">
        <v>85.539999999999992</v>
      </c>
      <c r="E37" s="6"/>
      <c r="F37" s="6"/>
      <c r="G37" s="18">
        <f t="shared" si="0"/>
        <v>59.877999999999993</v>
      </c>
      <c r="H37" s="6" t="s">
        <v>261</v>
      </c>
    </row>
    <row r="38" spans="1:8" ht="15" customHeight="1">
      <c r="A38" s="6">
        <v>36</v>
      </c>
      <c r="B38" s="4" t="s">
        <v>134</v>
      </c>
      <c r="C38" s="6" t="s">
        <v>262</v>
      </c>
      <c r="D38" s="18">
        <v>85.539999999999992</v>
      </c>
      <c r="E38" s="6"/>
      <c r="F38" s="6"/>
      <c r="G38" s="18">
        <f t="shared" si="0"/>
        <v>59.877999999999993</v>
      </c>
      <c r="H38" s="6" t="s">
        <v>263</v>
      </c>
    </row>
    <row r="39" spans="1:8" ht="15" customHeight="1">
      <c r="A39" s="5">
        <v>37</v>
      </c>
      <c r="B39" s="4" t="s">
        <v>135</v>
      </c>
      <c r="C39" s="6" t="s">
        <v>264</v>
      </c>
      <c r="D39" s="18">
        <v>85.525000000000006</v>
      </c>
      <c r="E39" s="6"/>
      <c r="F39" s="6"/>
      <c r="G39" s="18">
        <f t="shared" si="0"/>
        <v>59.8675</v>
      </c>
      <c r="H39" s="6" t="s">
        <v>265</v>
      </c>
    </row>
    <row r="40" spans="1:8" ht="15" customHeight="1">
      <c r="A40" s="6">
        <v>38</v>
      </c>
      <c r="B40" s="4" t="s">
        <v>136</v>
      </c>
      <c r="C40" s="6" t="s">
        <v>264</v>
      </c>
      <c r="D40" s="18">
        <v>85.47999999999999</v>
      </c>
      <c r="E40" s="6"/>
      <c r="F40" s="6"/>
      <c r="G40" s="18">
        <f t="shared" si="0"/>
        <v>59.835999999999991</v>
      </c>
      <c r="H40" s="6" t="s">
        <v>265</v>
      </c>
    </row>
    <row r="41" spans="1:8" ht="15" customHeight="1">
      <c r="A41" s="5">
        <v>39</v>
      </c>
      <c r="B41" s="4" t="s">
        <v>137</v>
      </c>
      <c r="C41" s="6" t="s">
        <v>266</v>
      </c>
      <c r="D41" s="18">
        <v>85.45</v>
      </c>
      <c r="E41" s="6"/>
      <c r="F41" s="6"/>
      <c r="G41" s="18">
        <f t="shared" si="0"/>
        <v>59.814999999999998</v>
      </c>
      <c r="H41" s="6" t="s">
        <v>267</v>
      </c>
    </row>
    <row r="42" spans="1:8" ht="15" customHeight="1">
      <c r="A42" s="6">
        <v>40</v>
      </c>
      <c r="B42" s="4" t="s">
        <v>138</v>
      </c>
      <c r="C42" s="6" t="s">
        <v>268</v>
      </c>
      <c r="D42" s="18">
        <v>85.35</v>
      </c>
      <c r="E42" s="6"/>
      <c r="F42" s="6"/>
      <c r="G42" s="18">
        <f t="shared" si="0"/>
        <v>59.74499999999999</v>
      </c>
      <c r="H42" s="6" t="s">
        <v>269</v>
      </c>
    </row>
    <row r="43" spans="1:8" ht="15" customHeight="1">
      <c r="A43" s="5">
        <v>41</v>
      </c>
      <c r="B43" s="4" t="s">
        <v>139</v>
      </c>
      <c r="C43" s="6" t="s">
        <v>244</v>
      </c>
      <c r="D43" s="18">
        <v>85.304999999999993</v>
      </c>
      <c r="E43" s="6"/>
      <c r="F43" s="6"/>
      <c r="G43" s="18">
        <f t="shared" si="0"/>
        <v>59.713499999999989</v>
      </c>
      <c r="H43" s="6" t="s">
        <v>245</v>
      </c>
    </row>
    <row r="44" spans="1:8" ht="15" customHeight="1">
      <c r="A44" s="6">
        <v>42</v>
      </c>
      <c r="B44" s="4" t="s">
        <v>140</v>
      </c>
      <c r="C44" s="6" t="s">
        <v>232</v>
      </c>
      <c r="D44" s="18">
        <v>85.295000000000002</v>
      </c>
      <c r="E44" s="6"/>
      <c r="F44" s="6"/>
      <c r="G44" s="18">
        <f t="shared" si="0"/>
        <v>59.706499999999998</v>
      </c>
      <c r="H44" s="6" t="s">
        <v>233</v>
      </c>
    </row>
    <row r="45" spans="1:8" ht="15" customHeight="1">
      <c r="A45" s="5">
        <v>43</v>
      </c>
      <c r="B45" s="4" t="s">
        <v>141</v>
      </c>
      <c r="C45" s="6" t="s">
        <v>232</v>
      </c>
      <c r="D45" s="18">
        <v>85.10499999999999</v>
      </c>
      <c r="E45" s="6"/>
      <c r="F45" s="6"/>
      <c r="G45" s="18">
        <f t="shared" si="0"/>
        <v>59.573499999999989</v>
      </c>
      <c r="H45" s="6" t="s">
        <v>233</v>
      </c>
    </row>
    <row r="46" spans="1:8" ht="15" customHeight="1">
      <c r="A46" s="6">
        <v>44</v>
      </c>
      <c r="B46" s="4" t="s">
        <v>142</v>
      </c>
      <c r="C46" s="6" t="s">
        <v>232</v>
      </c>
      <c r="D46" s="18">
        <v>85.1</v>
      </c>
      <c r="E46" s="6"/>
      <c r="F46" s="6"/>
      <c r="G46" s="18">
        <f t="shared" si="0"/>
        <v>59.569999999999993</v>
      </c>
      <c r="H46" s="6" t="s">
        <v>233</v>
      </c>
    </row>
    <row r="47" spans="1:8" ht="15" customHeight="1">
      <c r="A47" s="5">
        <v>45</v>
      </c>
      <c r="B47" s="4" t="s">
        <v>143</v>
      </c>
      <c r="C47" s="6" t="s">
        <v>232</v>
      </c>
      <c r="D47" s="18">
        <v>85.094999999999999</v>
      </c>
      <c r="E47" s="6"/>
      <c r="F47" s="6"/>
      <c r="G47" s="18">
        <f t="shared" si="0"/>
        <v>59.566499999999998</v>
      </c>
      <c r="H47" s="6" t="s">
        <v>233</v>
      </c>
    </row>
    <row r="48" spans="1:8" ht="15" customHeight="1">
      <c r="A48" s="6">
        <v>46</v>
      </c>
      <c r="B48" s="4" t="s">
        <v>144</v>
      </c>
      <c r="C48" s="6" t="s">
        <v>270</v>
      </c>
      <c r="D48" s="18">
        <v>85.05</v>
      </c>
      <c r="E48" s="6"/>
      <c r="F48" s="6"/>
      <c r="G48" s="18">
        <f t="shared" si="0"/>
        <v>59.534999999999997</v>
      </c>
      <c r="H48" s="6" t="s">
        <v>271</v>
      </c>
    </row>
    <row r="49" spans="1:8" ht="15" customHeight="1">
      <c r="A49" s="5">
        <v>47</v>
      </c>
      <c r="B49" s="4" t="s">
        <v>145</v>
      </c>
      <c r="C49" s="6" t="s">
        <v>240</v>
      </c>
      <c r="D49" s="18">
        <v>84.65</v>
      </c>
      <c r="E49" s="6"/>
      <c r="F49" s="6"/>
      <c r="G49" s="18">
        <f t="shared" si="0"/>
        <v>59.255000000000003</v>
      </c>
      <c r="H49" s="6" t="s">
        <v>241</v>
      </c>
    </row>
    <row r="50" spans="1:8" ht="15" customHeight="1">
      <c r="A50" s="6">
        <v>48</v>
      </c>
      <c r="B50" s="4" t="s">
        <v>146</v>
      </c>
      <c r="C50" s="6" t="s">
        <v>240</v>
      </c>
      <c r="D50" s="18">
        <v>84.385000000000005</v>
      </c>
      <c r="E50" s="6"/>
      <c r="F50" s="6"/>
      <c r="G50" s="18">
        <f t="shared" si="0"/>
        <v>59.069499999999998</v>
      </c>
      <c r="H50" s="6" t="s">
        <v>241</v>
      </c>
    </row>
    <row r="51" spans="1:8" ht="15" customHeight="1">
      <c r="A51" s="5">
        <v>49</v>
      </c>
      <c r="B51" s="4" t="s">
        <v>147</v>
      </c>
      <c r="C51" s="6" t="s">
        <v>272</v>
      </c>
      <c r="D51" s="18">
        <v>84.38</v>
      </c>
      <c r="E51" s="6"/>
      <c r="F51" s="6"/>
      <c r="G51" s="18">
        <f t="shared" si="0"/>
        <v>59.065999999999995</v>
      </c>
      <c r="H51" s="6" t="s">
        <v>273</v>
      </c>
    </row>
    <row r="52" spans="1:8" ht="15" customHeight="1">
      <c r="A52" s="6">
        <v>50</v>
      </c>
      <c r="B52" s="4" t="s">
        <v>148</v>
      </c>
      <c r="C52" s="6" t="s">
        <v>272</v>
      </c>
      <c r="D52" s="18">
        <v>84.35</v>
      </c>
      <c r="E52" s="6"/>
      <c r="F52" s="6"/>
      <c r="G52" s="18">
        <f t="shared" si="0"/>
        <v>59.044999999999995</v>
      </c>
      <c r="H52" s="6" t="s">
        <v>273</v>
      </c>
    </row>
    <row r="53" spans="1:8" ht="15" customHeight="1">
      <c r="A53" s="5">
        <v>51</v>
      </c>
      <c r="B53" s="4" t="s">
        <v>149</v>
      </c>
      <c r="C53" s="6" t="s">
        <v>274</v>
      </c>
      <c r="D53" s="18">
        <v>84.34</v>
      </c>
      <c r="E53" s="6"/>
      <c r="F53" s="6"/>
      <c r="G53" s="18">
        <f t="shared" si="0"/>
        <v>59.037999999999997</v>
      </c>
      <c r="H53" s="6" t="s">
        <v>275</v>
      </c>
    </row>
    <row r="54" spans="1:8" ht="15" customHeight="1">
      <c r="A54" s="6">
        <v>52</v>
      </c>
      <c r="B54" s="4" t="s">
        <v>150</v>
      </c>
      <c r="C54" s="6" t="s">
        <v>276</v>
      </c>
      <c r="D54" s="18">
        <v>84.25</v>
      </c>
      <c r="E54" s="6"/>
      <c r="F54" s="6"/>
      <c r="G54" s="18">
        <f t="shared" si="0"/>
        <v>58.974999999999994</v>
      </c>
      <c r="H54" s="6" t="s">
        <v>277</v>
      </c>
    </row>
    <row r="55" spans="1:8" ht="15" customHeight="1">
      <c r="A55" s="5">
        <v>53</v>
      </c>
      <c r="B55" s="4" t="s">
        <v>151</v>
      </c>
      <c r="C55" s="6" t="s">
        <v>278</v>
      </c>
      <c r="D55" s="18">
        <v>84.174999999999997</v>
      </c>
      <c r="E55" s="6"/>
      <c r="F55" s="6"/>
      <c r="G55" s="18">
        <f t="shared" si="0"/>
        <v>58.922499999999992</v>
      </c>
      <c r="H55" s="6" t="s">
        <v>279</v>
      </c>
    </row>
    <row r="56" spans="1:8" ht="15" customHeight="1">
      <c r="A56" s="6">
        <v>54</v>
      </c>
      <c r="B56" s="4" t="s">
        <v>152</v>
      </c>
      <c r="C56" s="6" t="s">
        <v>278</v>
      </c>
      <c r="D56" s="18">
        <v>84.14</v>
      </c>
      <c r="E56" s="6"/>
      <c r="F56" s="6"/>
      <c r="G56" s="18">
        <f t="shared" si="0"/>
        <v>58.897999999999996</v>
      </c>
      <c r="H56" s="6" t="s">
        <v>279</v>
      </c>
    </row>
    <row r="57" spans="1:8" ht="15" customHeight="1">
      <c r="A57" s="5">
        <v>55</v>
      </c>
      <c r="B57" s="4" t="s">
        <v>153</v>
      </c>
      <c r="C57" s="6" t="s">
        <v>280</v>
      </c>
      <c r="D57" s="18">
        <v>84.135000000000005</v>
      </c>
      <c r="E57" s="6"/>
      <c r="F57" s="6"/>
      <c r="G57" s="18">
        <f t="shared" si="0"/>
        <v>58.894500000000001</v>
      </c>
      <c r="H57" s="6" t="s">
        <v>281</v>
      </c>
    </row>
    <row r="58" spans="1:8" ht="15" customHeight="1">
      <c r="A58" s="6">
        <v>56</v>
      </c>
      <c r="B58" s="4" t="s">
        <v>154</v>
      </c>
      <c r="C58" s="6" t="s">
        <v>282</v>
      </c>
      <c r="D58" s="18">
        <v>84.05</v>
      </c>
      <c r="E58" s="6"/>
      <c r="F58" s="6"/>
      <c r="G58" s="18">
        <f t="shared" si="0"/>
        <v>58.834999999999994</v>
      </c>
      <c r="H58" s="6" t="s">
        <v>283</v>
      </c>
    </row>
    <row r="59" spans="1:8" ht="15" customHeight="1">
      <c r="A59" s="5">
        <v>57</v>
      </c>
      <c r="B59" s="4" t="s">
        <v>155</v>
      </c>
      <c r="C59" s="6" t="s">
        <v>284</v>
      </c>
      <c r="D59" s="18">
        <v>83.995000000000005</v>
      </c>
      <c r="E59" s="6"/>
      <c r="F59" s="6"/>
      <c r="G59" s="18">
        <f t="shared" si="0"/>
        <v>58.796500000000002</v>
      </c>
      <c r="H59" s="6" t="s">
        <v>285</v>
      </c>
    </row>
    <row r="60" spans="1:8" ht="15" customHeight="1">
      <c r="A60" s="6">
        <v>58</v>
      </c>
      <c r="B60" s="4" t="s">
        <v>156</v>
      </c>
      <c r="C60" s="6" t="s">
        <v>284</v>
      </c>
      <c r="D60" s="18">
        <v>83.97</v>
      </c>
      <c r="E60" s="6"/>
      <c r="F60" s="6"/>
      <c r="G60" s="18">
        <f t="shared" si="0"/>
        <v>58.778999999999996</v>
      </c>
      <c r="H60" s="6" t="s">
        <v>285</v>
      </c>
    </row>
    <row r="61" spans="1:8" ht="15" customHeight="1">
      <c r="A61" s="5">
        <v>59</v>
      </c>
      <c r="B61" s="4" t="s">
        <v>157</v>
      </c>
      <c r="C61" s="6" t="s">
        <v>286</v>
      </c>
      <c r="D61" s="18">
        <v>83.929999999999993</v>
      </c>
      <c r="E61" s="6"/>
      <c r="F61" s="6"/>
      <c r="G61" s="18">
        <f t="shared" si="0"/>
        <v>58.750999999999991</v>
      </c>
      <c r="H61" s="6" t="s">
        <v>287</v>
      </c>
    </row>
    <row r="62" spans="1:8" ht="15" customHeight="1">
      <c r="A62" s="6">
        <v>60</v>
      </c>
      <c r="B62" s="4" t="s">
        <v>158</v>
      </c>
      <c r="C62" s="6" t="s">
        <v>288</v>
      </c>
      <c r="D62" s="18">
        <v>83.85</v>
      </c>
      <c r="E62" s="6"/>
      <c r="F62" s="6"/>
      <c r="G62" s="18">
        <f t="shared" si="0"/>
        <v>58.694999999999993</v>
      </c>
      <c r="H62" s="6" t="s">
        <v>289</v>
      </c>
    </row>
    <row r="63" spans="1:8" ht="15" customHeight="1">
      <c r="A63" s="5">
        <v>61</v>
      </c>
      <c r="B63" s="4" t="s">
        <v>159</v>
      </c>
      <c r="C63" s="6" t="s">
        <v>290</v>
      </c>
      <c r="D63" s="18">
        <v>83.695000000000007</v>
      </c>
      <c r="E63" s="6"/>
      <c r="F63" s="6"/>
      <c r="G63" s="18">
        <f t="shared" si="0"/>
        <v>58.586500000000001</v>
      </c>
      <c r="H63" s="6" t="s">
        <v>291</v>
      </c>
    </row>
    <row r="64" spans="1:8" ht="15" customHeight="1">
      <c r="A64" s="6">
        <v>62</v>
      </c>
      <c r="B64" s="4" t="s">
        <v>160</v>
      </c>
      <c r="C64" s="6" t="s">
        <v>292</v>
      </c>
      <c r="D64" s="18">
        <v>83.564999999999998</v>
      </c>
      <c r="E64" s="6"/>
      <c r="F64" s="6"/>
      <c r="G64" s="18">
        <f t="shared" si="0"/>
        <v>58.495499999999993</v>
      </c>
      <c r="H64" s="6" t="s">
        <v>293</v>
      </c>
    </row>
    <row r="65" spans="1:8" ht="15" customHeight="1">
      <c r="A65" s="5">
        <v>63</v>
      </c>
      <c r="B65" s="4" t="s">
        <v>161</v>
      </c>
      <c r="C65" s="6" t="s">
        <v>292</v>
      </c>
      <c r="D65" s="18">
        <v>83.454999999999998</v>
      </c>
      <c r="E65" s="6"/>
      <c r="F65" s="6"/>
      <c r="G65" s="18">
        <f t="shared" si="0"/>
        <v>58.418499999999995</v>
      </c>
      <c r="H65" s="6" t="s">
        <v>293</v>
      </c>
    </row>
    <row r="66" spans="1:8" ht="15" customHeight="1">
      <c r="A66" s="6">
        <v>64</v>
      </c>
      <c r="B66" s="4" t="s">
        <v>162</v>
      </c>
      <c r="C66" s="6" t="s">
        <v>294</v>
      </c>
      <c r="D66" s="18">
        <v>83.27000000000001</v>
      </c>
      <c r="E66" s="6"/>
      <c r="F66" s="6"/>
      <c r="G66" s="18">
        <f t="shared" si="0"/>
        <v>58.289000000000001</v>
      </c>
      <c r="H66" s="6" t="s">
        <v>295</v>
      </c>
    </row>
    <row r="67" spans="1:8" ht="15" customHeight="1">
      <c r="A67" s="5">
        <v>65</v>
      </c>
      <c r="B67" s="4" t="s">
        <v>163</v>
      </c>
      <c r="C67" s="6" t="s">
        <v>294</v>
      </c>
      <c r="D67" s="18">
        <v>83.1</v>
      </c>
      <c r="E67" s="6"/>
      <c r="F67" s="6"/>
      <c r="G67" s="18">
        <f t="shared" si="0"/>
        <v>58.169999999999995</v>
      </c>
      <c r="H67" s="6" t="s">
        <v>295</v>
      </c>
    </row>
    <row r="68" spans="1:8" ht="15" customHeight="1">
      <c r="A68" s="6">
        <v>66</v>
      </c>
      <c r="B68" s="4" t="s">
        <v>164</v>
      </c>
      <c r="C68" s="6" t="s">
        <v>296</v>
      </c>
      <c r="D68" s="18">
        <v>82.89</v>
      </c>
      <c r="E68" s="6"/>
      <c r="F68" s="6"/>
      <c r="G68" s="18">
        <f t="shared" ref="G68:G74" si="1">D68*0.7+E68*0.3</f>
        <v>58.022999999999996</v>
      </c>
      <c r="H68" s="6" t="s">
        <v>297</v>
      </c>
    </row>
    <row r="69" spans="1:8" ht="15" customHeight="1">
      <c r="A69" s="5">
        <v>67</v>
      </c>
      <c r="B69" s="4" t="s">
        <v>165</v>
      </c>
      <c r="C69" s="6" t="s">
        <v>298</v>
      </c>
      <c r="D69" s="18">
        <v>82.85</v>
      </c>
      <c r="E69" s="6"/>
      <c r="F69" s="6"/>
      <c r="G69" s="18">
        <f t="shared" si="1"/>
        <v>57.99499999999999</v>
      </c>
      <c r="H69" s="6" t="s">
        <v>299</v>
      </c>
    </row>
    <row r="70" spans="1:8" ht="15" customHeight="1">
      <c r="A70" s="6">
        <v>68</v>
      </c>
      <c r="B70" s="4" t="s">
        <v>166</v>
      </c>
      <c r="C70" s="6" t="s">
        <v>298</v>
      </c>
      <c r="D70" s="18">
        <v>82.504999999999995</v>
      </c>
      <c r="E70" s="6"/>
      <c r="F70" s="6"/>
      <c r="G70" s="18">
        <f t="shared" si="1"/>
        <v>57.753499999999995</v>
      </c>
      <c r="H70" s="6" t="s">
        <v>299</v>
      </c>
    </row>
    <row r="71" spans="1:8" s="40" customFormat="1" ht="12">
      <c r="A71" s="1">
        <v>69</v>
      </c>
      <c r="B71" s="1" t="s">
        <v>407</v>
      </c>
      <c r="C71" s="4" t="s">
        <v>212</v>
      </c>
      <c r="D71" s="20">
        <v>82.1</v>
      </c>
      <c r="E71" s="4"/>
      <c r="F71" s="4"/>
      <c r="G71" s="20">
        <f t="shared" ref="G71" si="2">D71*0.7+E71*0.3</f>
        <v>57.469999999999992</v>
      </c>
      <c r="H71" s="4" t="s">
        <v>206</v>
      </c>
    </row>
    <row r="72" spans="1:8" s="40" customFormat="1" ht="15" customHeight="1">
      <c r="A72" s="4">
        <v>70</v>
      </c>
      <c r="B72" s="4" t="s">
        <v>167</v>
      </c>
      <c r="C72" s="4" t="s">
        <v>212</v>
      </c>
      <c r="D72" s="20">
        <v>81.83</v>
      </c>
      <c r="E72" s="4"/>
      <c r="F72" s="4"/>
      <c r="G72" s="20">
        <f t="shared" si="1"/>
        <v>57.280999999999992</v>
      </c>
      <c r="H72" s="4" t="s">
        <v>206</v>
      </c>
    </row>
    <row r="73" spans="1:8" s="40" customFormat="1" ht="15" customHeight="1">
      <c r="A73" s="4">
        <v>71</v>
      </c>
      <c r="B73" s="4" t="s">
        <v>408</v>
      </c>
      <c r="C73" s="4" t="s">
        <v>212</v>
      </c>
      <c r="D73" s="20">
        <v>81.784999999999997</v>
      </c>
      <c r="E73" s="4"/>
      <c r="F73" s="4"/>
      <c r="G73" s="20">
        <f t="shared" ref="G73" si="3">D73*0.7+E73*0.3</f>
        <v>57.249499999999991</v>
      </c>
      <c r="H73" s="4" t="s">
        <v>206</v>
      </c>
    </row>
    <row r="74" spans="1:8" s="40" customFormat="1" ht="15" customHeight="1">
      <c r="A74" s="4">
        <v>72</v>
      </c>
      <c r="B74" s="4" t="s">
        <v>168</v>
      </c>
      <c r="C74" s="4" t="s">
        <v>212</v>
      </c>
      <c r="D74" s="20">
        <v>81.614999999999995</v>
      </c>
      <c r="E74" s="4"/>
      <c r="F74" s="4"/>
      <c r="G74" s="20">
        <f t="shared" si="1"/>
        <v>57.130499999999991</v>
      </c>
      <c r="H74" s="4" t="s">
        <v>206</v>
      </c>
    </row>
  </sheetData>
  <autoFilter ref="H1:H74">
    <filterColumn colId="0"/>
  </autoFilter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copies="1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30"/>
  <sheetViews>
    <sheetView workbookViewId="0">
      <selection activeCell="D7" sqref="D7"/>
    </sheetView>
  </sheetViews>
  <sheetFormatPr defaultRowHeight="13.5"/>
  <cols>
    <col min="1" max="1" width="5.625" customWidth="1"/>
    <col min="2" max="2" width="11.75" customWidth="1"/>
    <col min="4" max="4" width="16.625" customWidth="1"/>
    <col min="8" max="8" width="11.375" customWidth="1"/>
  </cols>
  <sheetData>
    <row r="1" spans="1:8" ht="18.75">
      <c r="A1" s="41" t="s">
        <v>48</v>
      </c>
      <c r="B1" s="41"/>
      <c r="C1" s="41"/>
      <c r="D1" s="41"/>
      <c r="E1" s="41"/>
      <c r="F1" s="41"/>
      <c r="G1" s="41"/>
      <c r="H1" s="41"/>
    </row>
    <row r="2" spans="1:8" ht="21" customHeight="1">
      <c r="A2" s="1" t="s">
        <v>304</v>
      </c>
      <c r="B2" s="6" t="s">
        <v>34</v>
      </c>
      <c r="C2" s="3" t="s">
        <v>305</v>
      </c>
      <c r="D2" s="3" t="s">
        <v>306</v>
      </c>
      <c r="E2" s="3" t="s">
        <v>307</v>
      </c>
      <c r="F2" s="9" t="s">
        <v>308</v>
      </c>
      <c r="G2" s="9" t="s">
        <v>309</v>
      </c>
      <c r="H2" s="17" t="s">
        <v>37</v>
      </c>
    </row>
    <row r="3" spans="1:8" ht="15" customHeight="1">
      <c r="A3" s="6">
        <v>1</v>
      </c>
      <c r="B3" s="4" t="s">
        <v>169</v>
      </c>
      <c r="C3" s="4" t="s">
        <v>310</v>
      </c>
      <c r="D3" s="18">
        <v>90.661111111111111</v>
      </c>
      <c r="E3" s="6"/>
      <c r="F3" s="6"/>
      <c r="G3" s="18">
        <f>D3*0.7+E3*0.3</f>
        <v>63.462777777777774</v>
      </c>
      <c r="H3" s="6" t="s">
        <v>41</v>
      </c>
    </row>
    <row r="4" spans="1:8" ht="15" customHeight="1">
      <c r="A4" s="6">
        <v>2</v>
      </c>
      <c r="B4" s="4" t="s">
        <v>170</v>
      </c>
      <c r="C4" s="4" t="s">
        <v>310</v>
      </c>
      <c r="D4" s="18">
        <v>89.611111111111114</v>
      </c>
      <c r="E4" s="6"/>
      <c r="F4" s="6"/>
      <c r="G4" s="18">
        <f t="shared" ref="G4:G30" si="0">D4*0.7+E4*0.3</f>
        <v>62.727777777777774</v>
      </c>
      <c r="H4" s="6" t="s">
        <v>42</v>
      </c>
    </row>
    <row r="5" spans="1:8" ht="15" customHeight="1">
      <c r="A5" s="6">
        <v>3</v>
      </c>
      <c r="B5" s="4" t="s">
        <v>171</v>
      </c>
      <c r="C5" s="4" t="s">
        <v>310</v>
      </c>
      <c r="D5" s="18">
        <v>89.111111111111114</v>
      </c>
      <c r="E5" s="6"/>
      <c r="F5" s="6"/>
      <c r="G5" s="18">
        <f t="shared" si="0"/>
        <v>62.377777777777773</v>
      </c>
      <c r="H5" s="6" t="s">
        <v>42</v>
      </c>
    </row>
    <row r="6" spans="1:8" ht="15" customHeight="1">
      <c r="A6" s="6">
        <v>4</v>
      </c>
      <c r="B6" s="4" t="s">
        <v>172</v>
      </c>
      <c r="C6" s="4" t="s">
        <v>310</v>
      </c>
      <c r="D6" s="18">
        <v>88.722222222222229</v>
      </c>
      <c r="E6" s="6"/>
      <c r="F6" s="6"/>
      <c r="G6" s="18">
        <f t="shared" si="0"/>
        <v>62.105555555555554</v>
      </c>
      <c r="H6" s="6" t="s">
        <v>206</v>
      </c>
    </row>
    <row r="7" spans="1:8" ht="15" customHeight="1">
      <c r="A7" s="6">
        <v>5</v>
      </c>
      <c r="B7" s="4" t="s">
        <v>173</v>
      </c>
      <c r="C7" s="4" t="s">
        <v>310</v>
      </c>
      <c r="D7" s="18">
        <v>88.494444444444454</v>
      </c>
      <c r="E7" s="6"/>
      <c r="F7" s="6"/>
      <c r="G7" s="18">
        <f t="shared" si="0"/>
        <v>61.946111111111115</v>
      </c>
      <c r="H7" s="6" t="s">
        <v>206</v>
      </c>
    </row>
    <row r="8" spans="1:8" ht="15" customHeight="1">
      <c r="A8" s="6">
        <v>6</v>
      </c>
      <c r="B8" s="4" t="s">
        <v>174</v>
      </c>
      <c r="C8" s="4" t="s">
        <v>310</v>
      </c>
      <c r="D8" s="18">
        <v>88.166666666666671</v>
      </c>
      <c r="E8" s="6"/>
      <c r="F8" s="6"/>
      <c r="G8" s="18">
        <f t="shared" si="0"/>
        <v>61.716666666666669</v>
      </c>
      <c r="H8" s="6" t="s">
        <v>206</v>
      </c>
    </row>
    <row r="9" spans="1:8" ht="15" customHeight="1">
      <c r="A9" s="6">
        <v>7</v>
      </c>
      <c r="B9" s="4" t="s">
        <v>175</v>
      </c>
      <c r="C9" s="4" t="s">
        <v>310</v>
      </c>
      <c r="D9" s="18">
        <v>88.111111111111114</v>
      </c>
      <c r="E9" s="6"/>
      <c r="F9" s="6"/>
      <c r="G9" s="18">
        <f t="shared" si="0"/>
        <v>61.677777777777777</v>
      </c>
      <c r="H9" s="6" t="s">
        <v>206</v>
      </c>
    </row>
    <row r="10" spans="1:8" ht="15" customHeight="1">
      <c r="A10" s="6">
        <v>8</v>
      </c>
      <c r="B10" s="4" t="s">
        <v>176</v>
      </c>
      <c r="C10" s="4" t="s">
        <v>310</v>
      </c>
      <c r="D10" s="18">
        <v>88.111111111111114</v>
      </c>
      <c r="E10" s="6"/>
      <c r="F10" s="6"/>
      <c r="G10" s="18">
        <f t="shared" si="0"/>
        <v>61.677777777777777</v>
      </c>
      <c r="H10" s="6" t="s">
        <v>206</v>
      </c>
    </row>
    <row r="11" spans="1:8" ht="15" customHeight="1">
      <c r="A11" s="6">
        <v>9</v>
      </c>
      <c r="B11" s="4" t="s">
        <v>177</v>
      </c>
      <c r="C11" s="4" t="s">
        <v>310</v>
      </c>
      <c r="D11" s="18">
        <v>87.888888888888886</v>
      </c>
      <c r="E11" s="6"/>
      <c r="F11" s="6"/>
      <c r="G11" s="18">
        <f t="shared" si="0"/>
        <v>61.522222222222219</v>
      </c>
      <c r="H11" s="6" t="s">
        <v>206</v>
      </c>
    </row>
    <row r="12" spans="1:8" ht="15" customHeight="1">
      <c r="A12" s="6">
        <v>10</v>
      </c>
      <c r="B12" s="4" t="s">
        <v>178</v>
      </c>
      <c r="C12" s="4" t="s">
        <v>310</v>
      </c>
      <c r="D12" s="18">
        <v>87.666666666666671</v>
      </c>
      <c r="E12" s="6"/>
      <c r="F12" s="6"/>
      <c r="G12" s="18">
        <f t="shared" si="0"/>
        <v>61.366666666666667</v>
      </c>
      <c r="H12" s="6" t="s">
        <v>206</v>
      </c>
    </row>
    <row r="13" spans="1:8" ht="15" customHeight="1">
      <c r="A13" s="6">
        <v>11</v>
      </c>
      <c r="B13" s="4" t="s">
        <v>179</v>
      </c>
      <c r="C13" s="4" t="s">
        <v>310</v>
      </c>
      <c r="D13" s="18">
        <v>87.611111111111114</v>
      </c>
      <c r="E13" s="6"/>
      <c r="F13" s="6"/>
      <c r="G13" s="18">
        <f t="shared" si="0"/>
        <v>61.327777777777776</v>
      </c>
      <c r="H13" s="6" t="s">
        <v>206</v>
      </c>
    </row>
    <row r="14" spans="1:8" ht="15" customHeight="1">
      <c r="A14" s="6">
        <v>12</v>
      </c>
      <c r="B14" s="4" t="s">
        <v>180</v>
      </c>
      <c r="C14" s="4" t="s">
        <v>310</v>
      </c>
      <c r="D14" s="18">
        <v>87.388888888888886</v>
      </c>
      <c r="E14" s="6"/>
      <c r="F14" s="6"/>
      <c r="G14" s="18">
        <f t="shared" si="0"/>
        <v>61.172222222222217</v>
      </c>
      <c r="H14" s="6" t="s">
        <v>206</v>
      </c>
    </row>
    <row r="15" spans="1:8" ht="15" customHeight="1">
      <c r="A15" s="6">
        <v>13</v>
      </c>
      <c r="B15" s="4" t="s">
        <v>181</v>
      </c>
      <c r="C15" s="4" t="s">
        <v>310</v>
      </c>
      <c r="D15" s="18">
        <v>87.388888888888886</v>
      </c>
      <c r="E15" s="6"/>
      <c r="F15" s="6"/>
      <c r="G15" s="18">
        <f t="shared" si="0"/>
        <v>61.172222222222217</v>
      </c>
      <c r="H15" s="6" t="s">
        <v>206</v>
      </c>
    </row>
    <row r="16" spans="1:8" ht="15" customHeight="1">
      <c r="A16" s="6">
        <v>14</v>
      </c>
      <c r="B16" s="4" t="s">
        <v>182</v>
      </c>
      <c r="C16" s="4" t="s">
        <v>310</v>
      </c>
      <c r="D16" s="18">
        <v>87.333333333333329</v>
      </c>
      <c r="E16" s="6"/>
      <c r="F16" s="6"/>
      <c r="G16" s="18">
        <f t="shared" si="0"/>
        <v>61.133333333333326</v>
      </c>
      <c r="H16" s="6" t="s">
        <v>206</v>
      </c>
    </row>
    <row r="17" spans="1:8" ht="15" customHeight="1">
      <c r="A17" s="6">
        <v>15</v>
      </c>
      <c r="B17" s="4" t="s">
        <v>183</v>
      </c>
      <c r="C17" s="4" t="s">
        <v>310</v>
      </c>
      <c r="D17" s="18">
        <v>86.944444444444443</v>
      </c>
      <c r="E17" s="6"/>
      <c r="F17" s="6"/>
      <c r="G17" s="18">
        <f t="shared" si="0"/>
        <v>60.861111111111107</v>
      </c>
      <c r="H17" s="6" t="s">
        <v>206</v>
      </c>
    </row>
    <row r="18" spans="1:8" ht="15" customHeight="1">
      <c r="A18" s="6">
        <v>16</v>
      </c>
      <c r="B18" s="4" t="s">
        <v>184</v>
      </c>
      <c r="C18" s="4" t="s">
        <v>310</v>
      </c>
      <c r="D18" s="18">
        <v>85.944444444444443</v>
      </c>
      <c r="E18" s="6"/>
      <c r="F18" s="6"/>
      <c r="G18" s="18">
        <f t="shared" si="0"/>
        <v>60.161111111111104</v>
      </c>
      <c r="H18" s="6" t="s">
        <v>206</v>
      </c>
    </row>
    <row r="19" spans="1:8" ht="15" customHeight="1">
      <c r="A19" s="6">
        <v>17</v>
      </c>
      <c r="B19" s="4" t="s">
        <v>185</v>
      </c>
      <c r="C19" s="4" t="s">
        <v>310</v>
      </c>
      <c r="D19" s="18">
        <v>85.85</v>
      </c>
      <c r="E19" s="6"/>
      <c r="F19" s="6"/>
      <c r="G19" s="18">
        <f t="shared" si="0"/>
        <v>60.094999999999992</v>
      </c>
      <c r="H19" s="6" t="s">
        <v>206</v>
      </c>
    </row>
    <row r="20" spans="1:8" ht="15" customHeight="1">
      <c r="A20" s="6">
        <v>18</v>
      </c>
      <c r="B20" s="4" t="s">
        <v>186</v>
      </c>
      <c r="C20" s="4" t="s">
        <v>310</v>
      </c>
      <c r="D20" s="18">
        <v>85.755555555555546</v>
      </c>
      <c r="E20" s="6"/>
      <c r="F20" s="6"/>
      <c r="G20" s="18">
        <f t="shared" si="0"/>
        <v>60.028888888888879</v>
      </c>
      <c r="H20" s="6" t="s">
        <v>206</v>
      </c>
    </row>
    <row r="21" spans="1:8" ht="15" customHeight="1">
      <c r="A21" s="6">
        <v>19</v>
      </c>
      <c r="B21" s="4" t="s">
        <v>187</v>
      </c>
      <c r="C21" s="4" t="s">
        <v>310</v>
      </c>
      <c r="D21" s="18">
        <v>85.5</v>
      </c>
      <c r="E21" s="6"/>
      <c r="F21" s="6"/>
      <c r="G21" s="18">
        <f t="shared" si="0"/>
        <v>59.849999999999994</v>
      </c>
      <c r="H21" s="6" t="s">
        <v>206</v>
      </c>
    </row>
    <row r="22" spans="1:8" ht="15" customHeight="1">
      <c r="A22" s="6">
        <v>20</v>
      </c>
      <c r="B22" s="4" t="s">
        <v>188</v>
      </c>
      <c r="C22" s="4" t="s">
        <v>310</v>
      </c>
      <c r="D22" s="18">
        <v>85.333333333333329</v>
      </c>
      <c r="E22" s="6"/>
      <c r="F22" s="6"/>
      <c r="G22" s="18">
        <f t="shared" si="0"/>
        <v>59.733333333333327</v>
      </c>
      <c r="H22" s="6" t="s">
        <v>206</v>
      </c>
    </row>
    <row r="23" spans="1:8" ht="15" customHeight="1">
      <c r="A23" s="6">
        <v>21</v>
      </c>
      <c r="B23" s="4" t="s">
        <v>189</v>
      </c>
      <c r="C23" s="4" t="s">
        <v>310</v>
      </c>
      <c r="D23" s="18">
        <v>85.333333333333329</v>
      </c>
      <c r="E23" s="6"/>
      <c r="F23" s="6"/>
      <c r="G23" s="18">
        <f t="shared" si="0"/>
        <v>59.733333333333327</v>
      </c>
      <c r="H23" s="6" t="s">
        <v>206</v>
      </c>
    </row>
    <row r="24" spans="1:8" ht="15" customHeight="1">
      <c r="A24" s="6">
        <v>22</v>
      </c>
      <c r="B24" s="4" t="s">
        <v>190</v>
      </c>
      <c r="C24" s="4" t="s">
        <v>310</v>
      </c>
      <c r="D24" s="18">
        <v>85.222222222222229</v>
      </c>
      <c r="E24" s="6"/>
      <c r="F24" s="6"/>
      <c r="G24" s="18">
        <f t="shared" si="0"/>
        <v>59.655555555555559</v>
      </c>
      <c r="H24" s="6" t="s">
        <v>206</v>
      </c>
    </row>
    <row r="25" spans="1:8" ht="15" customHeight="1">
      <c r="A25" s="6">
        <v>23</v>
      </c>
      <c r="B25" s="4" t="s">
        <v>191</v>
      </c>
      <c r="C25" s="4" t="s">
        <v>310</v>
      </c>
      <c r="D25" s="18">
        <v>84.766666666666666</v>
      </c>
      <c r="E25" s="6"/>
      <c r="F25" s="6"/>
      <c r="G25" s="18">
        <f t="shared" si="0"/>
        <v>59.336666666666659</v>
      </c>
      <c r="H25" s="6" t="s">
        <v>206</v>
      </c>
    </row>
    <row r="26" spans="1:8" ht="15" customHeight="1">
      <c r="A26" s="6">
        <v>24</v>
      </c>
      <c r="B26" s="4" t="s">
        <v>192</v>
      </c>
      <c r="C26" s="4" t="s">
        <v>310</v>
      </c>
      <c r="D26" s="18">
        <v>84.5</v>
      </c>
      <c r="E26" s="6"/>
      <c r="F26" s="6"/>
      <c r="G26" s="18">
        <f t="shared" si="0"/>
        <v>59.15</v>
      </c>
      <c r="H26" s="6" t="s">
        <v>206</v>
      </c>
    </row>
    <row r="27" spans="1:8" ht="15" customHeight="1">
      <c r="A27" s="6">
        <v>25</v>
      </c>
      <c r="B27" s="4" t="s">
        <v>193</v>
      </c>
      <c r="C27" s="4" t="s">
        <v>310</v>
      </c>
      <c r="D27" s="18">
        <v>84.333333333333329</v>
      </c>
      <c r="E27" s="6"/>
      <c r="F27" s="6"/>
      <c r="G27" s="18">
        <f t="shared" si="0"/>
        <v>59.033333333333324</v>
      </c>
      <c r="H27" s="6" t="s">
        <v>206</v>
      </c>
    </row>
    <row r="28" spans="1:8" ht="15" customHeight="1">
      <c r="A28" s="6">
        <v>26</v>
      </c>
      <c r="B28" s="4" t="s">
        <v>194</v>
      </c>
      <c r="C28" s="4" t="s">
        <v>310</v>
      </c>
      <c r="D28" s="18">
        <v>84.111111111111114</v>
      </c>
      <c r="E28" s="6"/>
      <c r="F28" s="6"/>
      <c r="G28" s="18">
        <f t="shared" si="0"/>
        <v>58.877777777777773</v>
      </c>
      <c r="H28" s="6" t="s">
        <v>206</v>
      </c>
    </row>
    <row r="29" spans="1:8" ht="15" customHeight="1">
      <c r="A29" s="6">
        <v>27</v>
      </c>
      <c r="B29" s="4" t="s">
        <v>195</v>
      </c>
      <c r="C29" s="4" t="s">
        <v>310</v>
      </c>
      <c r="D29" s="18">
        <v>83.777777777777771</v>
      </c>
      <c r="E29" s="6"/>
      <c r="F29" s="6"/>
      <c r="G29" s="18">
        <f t="shared" si="0"/>
        <v>58.644444444444439</v>
      </c>
      <c r="H29" s="6" t="s">
        <v>206</v>
      </c>
    </row>
    <row r="30" spans="1:8" ht="15" customHeight="1">
      <c r="A30" s="6">
        <v>28</v>
      </c>
      <c r="B30" s="4" t="s">
        <v>196</v>
      </c>
      <c r="C30" s="4" t="s">
        <v>310</v>
      </c>
      <c r="D30" s="18">
        <v>83.777777777777771</v>
      </c>
      <c r="E30" s="6"/>
      <c r="F30" s="6"/>
      <c r="G30" s="18">
        <f t="shared" si="0"/>
        <v>58.644444444444439</v>
      </c>
      <c r="H30" s="6" t="s">
        <v>206</v>
      </c>
    </row>
  </sheetData>
  <autoFilter ref="H1:H30">
    <filterColumn colId="0"/>
  </autoFilter>
  <mergeCells count="1">
    <mergeCell ref="A1:H1"/>
  </mergeCells>
  <phoneticPr fontId="1" type="noConversion"/>
  <pageMargins left="0.7" right="0.7" top="0.75" bottom="0.75" header="0.3" footer="0.3"/>
  <pageSetup paperSize="9" orientation="portrait" copies="1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11"/>
  <sheetViews>
    <sheetView workbookViewId="0">
      <selection activeCell="H17" sqref="H17"/>
    </sheetView>
  </sheetViews>
  <sheetFormatPr defaultRowHeight="13.5"/>
  <cols>
    <col min="1" max="1" width="7.875" customWidth="1"/>
    <col min="2" max="2" width="11.625" customWidth="1"/>
    <col min="3" max="3" width="9.125" customWidth="1"/>
    <col min="4" max="4" width="17" customWidth="1"/>
    <col min="6" max="6" width="7.5" customWidth="1"/>
    <col min="8" max="8" width="11.75" customWidth="1"/>
  </cols>
  <sheetData>
    <row r="1" spans="1:8" ht="18.75">
      <c r="A1" s="41" t="s">
        <v>47</v>
      </c>
      <c r="B1" s="41"/>
      <c r="C1" s="41"/>
      <c r="D1" s="41"/>
      <c r="E1" s="41"/>
      <c r="F1" s="41"/>
      <c r="G1" s="41"/>
      <c r="H1" s="41"/>
    </row>
    <row r="2" spans="1:8" ht="28.5" customHeight="1">
      <c r="A2" s="17" t="s">
        <v>36</v>
      </c>
      <c r="B2" s="38" t="s">
        <v>34</v>
      </c>
      <c r="C2" s="3" t="s">
        <v>1</v>
      </c>
      <c r="D2" s="3" t="s">
        <v>2</v>
      </c>
      <c r="E2" s="3" t="s">
        <v>3</v>
      </c>
      <c r="F2" s="9" t="s">
        <v>7</v>
      </c>
      <c r="G2" s="9" t="s">
        <v>40</v>
      </c>
      <c r="H2" s="17" t="s">
        <v>37</v>
      </c>
    </row>
    <row r="3" spans="1:8" ht="15" customHeight="1">
      <c r="A3" s="5">
        <v>1</v>
      </c>
      <c r="B3" s="1" t="s">
        <v>197</v>
      </c>
      <c r="C3" s="6" t="s">
        <v>311</v>
      </c>
      <c r="D3" s="18">
        <v>90.668181818181822</v>
      </c>
      <c r="E3" s="6"/>
      <c r="F3" s="6"/>
      <c r="G3" s="18">
        <f>D3*0.7+E3*0.3</f>
        <v>63.467727272727274</v>
      </c>
      <c r="H3" s="6" t="s">
        <v>312</v>
      </c>
    </row>
    <row r="4" spans="1:8" ht="15" customHeight="1">
      <c r="A4" s="6">
        <v>2</v>
      </c>
      <c r="B4" s="4" t="s">
        <v>198</v>
      </c>
      <c r="C4" s="6" t="s">
        <v>313</v>
      </c>
      <c r="D4" s="18">
        <v>90.327272727272728</v>
      </c>
      <c r="E4" s="6"/>
      <c r="F4" s="6"/>
      <c r="G4" s="18">
        <f t="shared" ref="G4:G11" si="0">D4*0.7+E4*0.3</f>
        <v>63.229090909090907</v>
      </c>
      <c r="H4" s="6" t="s">
        <v>314</v>
      </c>
    </row>
    <row r="5" spans="1:8" ht="15" customHeight="1">
      <c r="A5" s="6">
        <v>3</v>
      </c>
      <c r="B5" s="4" t="s">
        <v>199</v>
      </c>
      <c r="C5" s="6" t="s">
        <v>313</v>
      </c>
      <c r="D5" s="18">
        <v>89.790909090909096</v>
      </c>
      <c r="E5" s="6"/>
      <c r="F5" s="6"/>
      <c r="G5" s="18">
        <f t="shared" si="0"/>
        <v>62.853636363636362</v>
      </c>
      <c r="H5" s="6" t="s">
        <v>314</v>
      </c>
    </row>
    <row r="6" spans="1:8" ht="15" customHeight="1">
      <c r="A6" s="6">
        <v>4</v>
      </c>
      <c r="B6" s="4" t="s">
        <v>200</v>
      </c>
      <c r="C6" s="6" t="s">
        <v>315</v>
      </c>
      <c r="D6" s="18">
        <v>89.5</v>
      </c>
      <c r="E6" s="6"/>
      <c r="F6" s="6"/>
      <c r="G6" s="18">
        <f t="shared" si="0"/>
        <v>62.65</v>
      </c>
      <c r="H6" s="6" t="s">
        <v>316</v>
      </c>
    </row>
    <row r="7" spans="1:8" ht="15" customHeight="1">
      <c r="A7" s="6">
        <v>5</v>
      </c>
      <c r="B7" s="4" t="s">
        <v>201</v>
      </c>
      <c r="C7" s="6" t="s">
        <v>317</v>
      </c>
      <c r="D7" s="18">
        <v>89.359090909090909</v>
      </c>
      <c r="E7" s="6"/>
      <c r="F7" s="6"/>
      <c r="G7" s="18">
        <f t="shared" si="0"/>
        <v>62.551363636363632</v>
      </c>
      <c r="H7" s="6" t="s">
        <v>287</v>
      </c>
    </row>
    <row r="8" spans="1:8" ht="15" customHeight="1">
      <c r="A8" s="6">
        <v>6</v>
      </c>
      <c r="B8" s="4" t="s">
        <v>202</v>
      </c>
      <c r="C8" s="6" t="s">
        <v>318</v>
      </c>
      <c r="D8" s="18">
        <v>89.095454545454544</v>
      </c>
      <c r="E8" s="6"/>
      <c r="F8" s="6"/>
      <c r="G8" s="18">
        <f t="shared" si="0"/>
        <v>62.366818181818175</v>
      </c>
      <c r="H8" s="6" t="s">
        <v>319</v>
      </c>
    </row>
    <row r="9" spans="1:8" ht="15" customHeight="1">
      <c r="A9" s="6">
        <v>7</v>
      </c>
      <c r="B9" s="4" t="s">
        <v>203</v>
      </c>
      <c r="C9" s="6" t="s">
        <v>320</v>
      </c>
      <c r="D9" s="18">
        <v>88.204545454545453</v>
      </c>
      <c r="E9" s="6"/>
      <c r="F9" s="6"/>
      <c r="G9" s="18">
        <f t="shared" si="0"/>
        <v>61.74318181818181</v>
      </c>
      <c r="H9" s="6" t="s">
        <v>321</v>
      </c>
    </row>
    <row r="10" spans="1:8" ht="15" customHeight="1">
      <c r="A10" s="6">
        <v>8</v>
      </c>
      <c r="B10" s="4" t="s">
        <v>204</v>
      </c>
      <c r="C10" s="6" t="s">
        <v>322</v>
      </c>
      <c r="D10" s="18">
        <v>87.440909090909088</v>
      </c>
      <c r="E10" s="6"/>
      <c r="F10" s="6"/>
      <c r="G10" s="18">
        <f t="shared" si="0"/>
        <v>61.208636363636359</v>
      </c>
      <c r="H10" s="6" t="s">
        <v>323</v>
      </c>
    </row>
    <row r="11" spans="1:8" ht="15" customHeight="1">
      <c r="A11" s="6">
        <v>9</v>
      </c>
      <c r="B11" s="4" t="s">
        <v>205</v>
      </c>
      <c r="C11" s="6" t="s">
        <v>322</v>
      </c>
      <c r="D11" s="18">
        <v>87.3</v>
      </c>
      <c r="E11" s="6"/>
      <c r="F11" s="6"/>
      <c r="G11" s="18">
        <f t="shared" si="0"/>
        <v>61.109999999999992</v>
      </c>
      <c r="H11" s="6" t="s">
        <v>323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copies="1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20"/>
  <sheetViews>
    <sheetView workbookViewId="0">
      <selection activeCell="I6" sqref="I6"/>
    </sheetView>
  </sheetViews>
  <sheetFormatPr defaultRowHeight="13.5"/>
  <cols>
    <col min="1" max="1" width="4.125" style="11" customWidth="1"/>
    <col min="2" max="2" width="8.25" style="11" customWidth="1"/>
    <col min="3" max="3" width="7.25" style="11" customWidth="1"/>
    <col min="4" max="4" width="9" style="37"/>
    <col min="5" max="5" width="9" style="11"/>
    <col min="6" max="6" width="6.25" style="11" customWidth="1"/>
    <col min="7" max="7" width="68.125" style="11" customWidth="1"/>
    <col min="8" max="8" width="8" style="11" customWidth="1"/>
    <col min="9" max="9" width="9" style="11" customWidth="1"/>
    <col min="10" max="16384" width="9" style="11"/>
  </cols>
  <sheetData>
    <row r="1" spans="1:9" ht="18.75">
      <c r="A1" s="41" t="s">
        <v>49</v>
      </c>
      <c r="B1" s="41"/>
      <c r="C1" s="41"/>
      <c r="D1" s="41"/>
      <c r="E1" s="41"/>
      <c r="F1" s="41"/>
      <c r="G1" s="41"/>
      <c r="H1" s="41"/>
    </row>
    <row r="2" spans="1:9" ht="30" customHeight="1">
      <c r="A2" s="17" t="s">
        <v>5</v>
      </c>
      <c r="B2" s="2" t="s">
        <v>0</v>
      </c>
      <c r="C2" s="2" t="s">
        <v>6</v>
      </c>
      <c r="D2" s="3" t="s">
        <v>1</v>
      </c>
      <c r="E2" s="3" t="s">
        <v>2</v>
      </c>
      <c r="F2" s="3" t="s">
        <v>3</v>
      </c>
      <c r="G2" s="3" t="s">
        <v>7</v>
      </c>
      <c r="H2" s="3" t="s">
        <v>4</v>
      </c>
      <c r="I2" s="3" t="s">
        <v>37</v>
      </c>
    </row>
    <row r="3" spans="1:9" s="36" customFormat="1" ht="94.5" customHeight="1">
      <c r="A3" s="1">
        <v>1</v>
      </c>
      <c r="B3" s="1" t="s">
        <v>324</v>
      </c>
      <c r="C3" s="1" t="s">
        <v>338</v>
      </c>
      <c r="D3" s="7" t="s">
        <v>12</v>
      </c>
      <c r="E3" s="20">
        <v>86.25</v>
      </c>
      <c r="F3" s="4">
        <v>19.5</v>
      </c>
      <c r="G3" s="34" t="s">
        <v>409</v>
      </c>
      <c r="H3" s="35">
        <f>E3*0.7+F3*0.3</f>
        <v>66.224999999999994</v>
      </c>
      <c r="I3" s="15" t="s">
        <v>339</v>
      </c>
    </row>
    <row r="4" spans="1:9" s="36" customFormat="1" ht="63.75" customHeight="1">
      <c r="A4" s="1">
        <v>2</v>
      </c>
      <c r="B4" s="4" t="s">
        <v>325</v>
      </c>
      <c r="C4" s="1" t="s">
        <v>340</v>
      </c>
      <c r="D4" s="7" t="s">
        <v>9</v>
      </c>
      <c r="E4" s="20">
        <v>90.375</v>
      </c>
      <c r="F4" s="4">
        <v>4.4000000000000004</v>
      </c>
      <c r="G4" s="34" t="s">
        <v>410</v>
      </c>
      <c r="H4" s="35">
        <f t="shared" ref="H4:H20" si="0">E4*0.7+F4*0.3</f>
        <v>64.582499999999996</v>
      </c>
      <c r="I4" s="15" t="s">
        <v>341</v>
      </c>
    </row>
    <row r="5" spans="1:9" s="36" customFormat="1" ht="73.5" customHeight="1">
      <c r="A5" s="1">
        <v>3</v>
      </c>
      <c r="B5" s="4" t="s">
        <v>326</v>
      </c>
      <c r="C5" s="1" t="s">
        <v>342</v>
      </c>
      <c r="D5" s="29" t="s">
        <v>343</v>
      </c>
      <c r="E5" s="20">
        <v>87.9</v>
      </c>
      <c r="F5" s="4">
        <v>6.8</v>
      </c>
      <c r="G5" s="34" t="s">
        <v>360</v>
      </c>
      <c r="H5" s="35">
        <f t="shared" si="0"/>
        <v>63.57</v>
      </c>
      <c r="I5" s="15" t="s">
        <v>344</v>
      </c>
    </row>
    <row r="6" spans="1:9" s="36" customFormat="1" ht="60" customHeight="1">
      <c r="A6" s="1">
        <v>4</v>
      </c>
      <c r="B6" s="4">
        <v>19110027</v>
      </c>
      <c r="C6" s="4" t="s">
        <v>11</v>
      </c>
      <c r="D6" s="7" t="s">
        <v>12</v>
      </c>
      <c r="E6" s="20">
        <v>86.273015873015879</v>
      </c>
      <c r="F6" s="4">
        <v>9</v>
      </c>
      <c r="G6" s="34" t="s">
        <v>402</v>
      </c>
      <c r="H6" s="35">
        <f t="shared" si="0"/>
        <v>63.091111111111111</v>
      </c>
      <c r="I6" s="15" t="s">
        <v>339</v>
      </c>
    </row>
    <row r="7" spans="1:9" s="36" customFormat="1" ht="24">
      <c r="A7" s="1">
        <v>5</v>
      </c>
      <c r="B7" s="4" t="s">
        <v>327</v>
      </c>
      <c r="C7" s="4" t="s">
        <v>35</v>
      </c>
      <c r="D7" s="29" t="s">
        <v>345</v>
      </c>
      <c r="E7" s="20">
        <v>89.600000000000009</v>
      </c>
      <c r="F7" s="4"/>
      <c r="G7" s="14"/>
      <c r="H7" s="35">
        <f t="shared" si="0"/>
        <v>62.72</v>
      </c>
      <c r="I7" s="15" t="s">
        <v>209</v>
      </c>
    </row>
    <row r="8" spans="1:9" s="36" customFormat="1">
      <c r="A8" s="1">
        <v>6</v>
      </c>
      <c r="B8" s="4" t="s">
        <v>328</v>
      </c>
      <c r="C8" s="4" t="s">
        <v>35</v>
      </c>
      <c r="D8" s="7" t="s">
        <v>346</v>
      </c>
      <c r="E8" s="20">
        <v>89.13636363636364</v>
      </c>
      <c r="F8" s="4"/>
      <c r="G8" s="14"/>
      <c r="H8" s="35">
        <f t="shared" si="0"/>
        <v>62.395454545454541</v>
      </c>
      <c r="I8" s="15" t="s">
        <v>209</v>
      </c>
    </row>
    <row r="9" spans="1:9" s="36" customFormat="1" ht="66.75" customHeight="1">
      <c r="A9" s="1">
        <v>7</v>
      </c>
      <c r="B9" s="4">
        <v>19110022</v>
      </c>
      <c r="C9" s="4" t="s">
        <v>11</v>
      </c>
      <c r="D9" s="7" t="s">
        <v>9</v>
      </c>
      <c r="E9" s="20">
        <v>86.682222222222222</v>
      </c>
      <c r="F9" s="4">
        <v>4.53</v>
      </c>
      <c r="G9" s="34" t="s">
        <v>361</v>
      </c>
      <c r="H9" s="35">
        <f t="shared" si="0"/>
        <v>62.036555555555552</v>
      </c>
      <c r="I9" s="15" t="s">
        <v>209</v>
      </c>
    </row>
    <row r="10" spans="1:9" s="36" customFormat="1">
      <c r="A10" s="1">
        <v>8</v>
      </c>
      <c r="B10" s="4">
        <v>19110028</v>
      </c>
      <c r="C10" s="4" t="s">
        <v>11</v>
      </c>
      <c r="D10" s="7" t="s">
        <v>12</v>
      </c>
      <c r="E10" s="20">
        <v>87.142857142857139</v>
      </c>
      <c r="F10" s="4"/>
      <c r="G10" s="14"/>
      <c r="H10" s="35">
        <f t="shared" si="0"/>
        <v>60.999999999999993</v>
      </c>
      <c r="I10" s="15" t="s">
        <v>209</v>
      </c>
    </row>
    <row r="11" spans="1:9" s="36" customFormat="1" ht="24">
      <c r="A11" s="1">
        <v>9</v>
      </c>
      <c r="B11" s="4">
        <v>19110034</v>
      </c>
      <c r="C11" s="4" t="s">
        <v>11</v>
      </c>
      <c r="D11" s="29" t="s">
        <v>347</v>
      </c>
      <c r="E11" s="20">
        <v>87.139583333333334</v>
      </c>
      <c r="F11" s="4"/>
      <c r="G11" s="14"/>
      <c r="H11" s="35">
        <f t="shared" si="0"/>
        <v>60.997708333333328</v>
      </c>
      <c r="I11" s="15" t="s">
        <v>209</v>
      </c>
    </row>
    <row r="12" spans="1:9" s="36" customFormat="1">
      <c r="A12" s="1">
        <v>10</v>
      </c>
      <c r="B12" s="4" t="s">
        <v>329</v>
      </c>
      <c r="C12" s="1" t="s">
        <v>348</v>
      </c>
      <c r="D12" s="7" t="s">
        <v>12</v>
      </c>
      <c r="E12" s="20">
        <v>86.875</v>
      </c>
      <c r="F12" s="4"/>
      <c r="G12" s="14"/>
      <c r="H12" s="35">
        <f t="shared" si="0"/>
        <v>60.812499999999993</v>
      </c>
      <c r="I12" s="15" t="s">
        <v>209</v>
      </c>
    </row>
    <row r="13" spans="1:9" s="36" customFormat="1">
      <c r="A13" s="1">
        <v>11</v>
      </c>
      <c r="B13" s="4" t="s">
        <v>330</v>
      </c>
      <c r="C13" s="1" t="s">
        <v>349</v>
      </c>
      <c r="D13" s="7" t="s">
        <v>9</v>
      </c>
      <c r="E13" s="20">
        <v>85.75</v>
      </c>
      <c r="F13" s="4"/>
      <c r="G13" s="14"/>
      <c r="H13" s="35">
        <f t="shared" si="0"/>
        <v>60.024999999999999</v>
      </c>
      <c r="I13" s="15" t="s">
        <v>209</v>
      </c>
    </row>
    <row r="14" spans="1:9" s="36" customFormat="1" ht="24">
      <c r="A14" s="1">
        <v>12</v>
      </c>
      <c r="B14" s="4" t="s">
        <v>331</v>
      </c>
      <c r="C14" s="1" t="s">
        <v>349</v>
      </c>
      <c r="D14" s="29" t="s">
        <v>347</v>
      </c>
      <c r="E14" s="20">
        <v>85.237499999999997</v>
      </c>
      <c r="F14" s="4"/>
      <c r="G14" s="14"/>
      <c r="H14" s="35">
        <f t="shared" si="0"/>
        <v>59.666249999999991</v>
      </c>
      <c r="I14" s="15" t="s">
        <v>209</v>
      </c>
    </row>
    <row r="15" spans="1:9" s="36" customFormat="1" ht="24">
      <c r="A15" s="1">
        <v>13</v>
      </c>
      <c r="B15" s="4" t="s">
        <v>332</v>
      </c>
      <c r="C15" s="4" t="s">
        <v>35</v>
      </c>
      <c r="D15" s="29" t="s">
        <v>350</v>
      </c>
      <c r="E15" s="20">
        <v>84.825000000000003</v>
      </c>
      <c r="F15" s="4"/>
      <c r="G15" s="14"/>
      <c r="H15" s="35">
        <f t="shared" si="0"/>
        <v>59.377499999999998</v>
      </c>
      <c r="I15" s="15" t="s">
        <v>209</v>
      </c>
    </row>
    <row r="16" spans="1:9" s="36" customFormat="1">
      <c r="A16" s="1">
        <v>14</v>
      </c>
      <c r="B16" s="4">
        <v>19110029</v>
      </c>
      <c r="C16" s="4" t="s">
        <v>11</v>
      </c>
      <c r="D16" s="7" t="s">
        <v>12</v>
      </c>
      <c r="E16" s="20">
        <v>83.998412698412693</v>
      </c>
      <c r="F16" s="4"/>
      <c r="G16" s="14"/>
      <c r="H16" s="35">
        <f t="shared" si="0"/>
        <v>58.798888888888882</v>
      </c>
      <c r="I16" s="15" t="s">
        <v>351</v>
      </c>
    </row>
    <row r="17" spans="1:9" s="36" customFormat="1" ht="24">
      <c r="A17" s="1">
        <v>15</v>
      </c>
      <c r="B17" s="4" t="s">
        <v>333</v>
      </c>
      <c r="C17" s="1" t="s">
        <v>352</v>
      </c>
      <c r="D17" s="29" t="s">
        <v>353</v>
      </c>
      <c r="E17" s="20">
        <v>83.875</v>
      </c>
      <c r="F17" s="4"/>
      <c r="G17" s="14"/>
      <c r="H17" s="35">
        <f t="shared" si="0"/>
        <v>58.712499999999999</v>
      </c>
      <c r="I17" s="15" t="s">
        <v>209</v>
      </c>
    </row>
    <row r="18" spans="1:9" s="36" customFormat="1">
      <c r="A18" s="1">
        <v>16</v>
      </c>
      <c r="B18" s="4" t="s">
        <v>334</v>
      </c>
      <c r="C18" s="1" t="s">
        <v>354</v>
      </c>
      <c r="D18" s="7" t="s">
        <v>355</v>
      </c>
      <c r="E18" s="20">
        <v>82.75</v>
      </c>
      <c r="F18" s="4"/>
      <c r="G18" s="14"/>
      <c r="H18" s="35">
        <f t="shared" si="0"/>
        <v>57.924999999999997</v>
      </c>
      <c r="I18" s="15" t="s">
        <v>209</v>
      </c>
    </row>
    <row r="19" spans="1:9" s="36" customFormat="1">
      <c r="A19" s="1">
        <v>17</v>
      </c>
      <c r="B19" s="4" t="s">
        <v>335</v>
      </c>
      <c r="C19" s="1" t="s">
        <v>356</v>
      </c>
      <c r="D19" s="7" t="s">
        <v>357</v>
      </c>
      <c r="E19" s="20">
        <v>82.1875</v>
      </c>
      <c r="F19" s="4"/>
      <c r="G19" s="14"/>
      <c r="H19" s="35">
        <f t="shared" si="0"/>
        <v>57.531249999999993</v>
      </c>
      <c r="I19" s="15" t="s">
        <v>209</v>
      </c>
    </row>
    <row r="20" spans="1:9" s="36" customFormat="1">
      <c r="A20" s="1">
        <v>18</v>
      </c>
      <c r="B20" s="4" t="s">
        <v>336</v>
      </c>
      <c r="C20" s="1" t="s">
        <v>358</v>
      </c>
      <c r="D20" s="7" t="s">
        <v>359</v>
      </c>
      <c r="E20" s="20">
        <v>80.875</v>
      </c>
      <c r="F20" s="4"/>
      <c r="G20" s="14"/>
      <c r="H20" s="35">
        <f t="shared" si="0"/>
        <v>56.612499999999997</v>
      </c>
      <c r="I20" s="15" t="s">
        <v>209</v>
      </c>
    </row>
  </sheetData>
  <sortState ref="A3:I11">
    <sortCondition descending="1" ref="H2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5"/>
  <sheetViews>
    <sheetView workbookViewId="0">
      <selection activeCell="B8" sqref="B8"/>
    </sheetView>
  </sheetViews>
  <sheetFormatPr defaultRowHeight="13.5"/>
  <cols>
    <col min="1" max="1" width="6.5" customWidth="1"/>
    <col min="6" max="6" width="13.25" customWidth="1"/>
  </cols>
  <sheetData>
    <row r="1" spans="1:9" ht="18.75">
      <c r="A1" s="43" t="s">
        <v>19</v>
      </c>
      <c r="B1" s="43"/>
      <c r="C1" s="43"/>
      <c r="D1" s="43"/>
      <c r="E1" s="43"/>
      <c r="F1" s="43"/>
      <c r="G1" s="43"/>
      <c r="H1" s="43"/>
    </row>
    <row r="2" spans="1:9" ht="29.25" customHeight="1">
      <c r="A2" s="1" t="s">
        <v>20</v>
      </c>
      <c r="B2" s="2" t="s">
        <v>21</v>
      </c>
      <c r="C2" s="2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4</v>
      </c>
      <c r="I2" s="3" t="s">
        <v>37</v>
      </c>
    </row>
    <row r="3" spans="1:9" ht="20.100000000000001" customHeight="1">
      <c r="A3" s="1">
        <v>1</v>
      </c>
      <c r="B3" s="21" t="s">
        <v>8</v>
      </c>
      <c r="C3" s="22" t="s">
        <v>10</v>
      </c>
      <c r="D3" s="22" t="s">
        <v>9</v>
      </c>
      <c r="E3" s="23">
        <v>89.7</v>
      </c>
      <c r="F3" s="24"/>
      <c r="G3" s="25"/>
      <c r="H3" s="25">
        <f>E3*0.7+F3*0.3</f>
        <v>62.79</v>
      </c>
      <c r="I3" s="1" t="s">
        <v>376</v>
      </c>
    </row>
    <row r="4" spans="1:9" ht="20.100000000000001" customHeight="1">
      <c r="A4" s="1">
        <v>2</v>
      </c>
      <c r="B4" s="21" t="s">
        <v>13</v>
      </c>
      <c r="C4" s="22" t="s">
        <v>10</v>
      </c>
      <c r="D4" s="26" t="s">
        <v>27</v>
      </c>
      <c r="E4" s="23">
        <v>86.86666666666666</v>
      </c>
      <c r="F4" s="26"/>
      <c r="G4" s="25"/>
      <c r="H4" s="25">
        <f t="shared" ref="H4:H5" si="0">E4*0.7+F4*0.3</f>
        <v>60.806666666666658</v>
      </c>
      <c r="I4" s="4" t="s">
        <v>377</v>
      </c>
    </row>
    <row r="5" spans="1:9" ht="20.100000000000001" customHeight="1">
      <c r="A5" s="1">
        <v>3</v>
      </c>
      <c r="B5" s="21" t="s">
        <v>16</v>
      </c>
      <c r="C5" s="22" t="s">
        <v>10</v>
      </c>
      <c r="D5" s="26" t="s">
        <v>28</v>
      </c>
      <c r="E5" s="23">
        <v>86.142857142857139</v>
      </c>
      <c r="F5" s="24"/>
      <c r="G5" s="25"/>
      <c r="H5" s="25">
        <f t="shared" si="0"/>
        <v>60.29999999999999</v>
      </c>
      <c r="I5" s="4" t="s">
        <v>377</v>
      </c>
    </row>
  </sheetData>
  <autoFilter ref="C1:C5"/>
  <mergeCells count="1">
    <mergeCell ref="A1:H1"/>
  </mergeCells>
  <phoneticPr fontId="1" type="noConversion"/>
  <pageMargins left="0.7" right="0.7" top="0.75" bottom="0.75" header="0.3" footer="0.3"/>
  <pageSetup paperSize="9" orientation="portrait" copies="9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8"/>
  <sheetViews>
    <sheetView workbookViewId="0">
      <selection activeCell="G11" sqref="G11"/>
    </sheetView>
  </sheetViews>
  <sheetFormatPr defaultRowHeight="13.5"/>
  <cols>
    <col min="1" max="1" width="3.625" customWidth="1"/>
    <col min="6" max="6" width="10.625" customWidth="1"/>
    <col min="7" max="7" width="49.5" customWidth="1"/>
    <col min="9" max="9" width="8.875" customWidth="1"/>
  </cols>
  <sheetData>
    <row r="1" spans="1:9" ht="18.75">
      <c r="A1" s="43" t="s">
        <v>50</v>
      </c>
      <c r="B1" s="43"/>
      <c r="C1" s="43"/>
      <c r="D1" s="43"/>
      <c r="E1" s="43"/>
      <c r="F1" s="43"/>
      <c r="G1" s="43"/>
      <c r="H1" s="43"/>
    </row>
    <row r="2" spans="1:9" ht="24">
      <c r="A2" s="1" t="s">
        <v>5</v>
      </c>
      <c r="B2" s="2" t="s">
        <v>21</v>
      </c>
      <c r="C2" s="2" t="s">
        <v>22</v>
      </c>
      <c r="D2" s="3" t="s">
        <v>1</v>
      </c>
      <c r="E2" s="3" t="s">
        <v>301</v>
      </c>
      <c r="F2" s="3" t="s">
        <v>3</v>
      </c>
      <c r="G2" s="3" t="s">
        <v>7</v>
      </c>
      <c r="H2" s="3" t="s">
        <v>4</v>
      </c>
      <c r="I2" s="3" t="s">
        <v>37</v>
      </c>
    </row>
    <row r="3" spans="1:9" ht="68.25" customHeight="1">
      <c r="A3" s="4">
        <v>1</v>
      </c>
      <c r="B3" s="4" t="s">
        <v>29</v>
      </c>
      <c r="C3" s="4" t="s">
        <v>363</v>
      </c>
      <c r="D3" s="39" t="s">
        <v>404</v>
      </c>
      <c r="E3" s="20">
        <v>87.583333333333343</v>
      </c>
      <c r="F3" s="4">
        <v>4</v>
      </c>
      <c r="G3" s="8" t="s">
        <v>364</v>
      </c>
      <c r="H3" s="20">
        <f>E3*0.7+F3*0.3</f>
        <v>62.50833333333334</v>
      </c>
      <c r="I3" s="4" t="s">
        <v>208</v>
      </c>
    </row>
    <row r="4" spans="1:9" ht="60" customHeight="1">
      <c r="A4" s="4">
        <v>2</v>
      </c>
      <c r="B4" s="4" t="s">
        <v>17</v>
      </c>
      <c r="C4" s="4" t="s">
        <v>365</v>
      </c>
      <c r="D4" s="39" t="s">
        <v>405</v>
      </c>
      <c r="E4" s="20">
        <v>82.336904761904762</v>
      </c>
      <c r="F4" s="4">
        <v>7.5</v>
      </c>
      <c r="G4" s="8" t="s">
        <v>366</v>
      </c>
      <c r="H4" s="20">
        <f t="shared" ref="H4:H8" si="0">E4*0.7+F4*0.3</f>
        <v>59.885833333333331</v>
      </c>
      <c r="I4" s="4" t="s">
        <v>303</v>
      </c>
    </row>
    <row r="5" spans="1:9" ht="24">
      <c r="A5" s="4">
        <v>3</v>
      </c>
      <c r="B5" s="4" t="s">
        <v>30</v>
      </c>
      <c r="C5" s="4" t="s">
        <v>367</v>
      </c>
      <c r="D5" s="39" t="s">
        <v>404</v>
      </c>
      <c r="E5" s="20">
        <v>84.933333333333323</v>
      </c>
      <c r="F5" s="4"/>
      <c r="G5" s="4"/>
      <c r="H5" s="20">
        <f t="shared" si="0"/>
        <v>59.453333333333319</v>
      </c>
      <c r="I5" s="4" t="s">
        <v>368</v>
      </c>
    </row>
    <row r="6" spans="1:9">
      <c r="A6" s="4">
        <v>4</v>
      </c>
      <c r="B6" s="4" t="s">
        <v>32</v>
      </c>
      <c r="C6" s="4" t="s">
        <v>369</v>
      </c>
      <c r="D6" s="39" t="s">
        <v>406</v>
      </c>
      <c r="E6" s="20">
        <v>81.571428571428569</v>
      </c>
      <c r="F6" s="4"/>
      <c r="G6" s="4"/>
      <c r="H6" s="20">
        <f t="shared" si="0"/>
        <v>57.099999999999994</v>
      </c>
      <c r="I6" s="4" t="s">
        <v>279</v>
      </c>
    </row>
    <row r="7" spans="1:9">
      <c r="A7" s="4">
        <v>5</v>
      </c>
      <c r="B7" s="4" t="s">
        <v>33</v>
      </c>
      <c r="C7" s="4" t="s">
        <v>369</v>
      </c>
      <c r="D7" s="39" t="s">
        <v>405</v>
      </c>
      <c r="E7" s="20">
        <v>81.55972222222222</v>
      </c>
      <c r="F7" s="4"/>
      <c r="G7" s="4"/>
      <c r="H7" s="20">
        <f t="shared" si="0"/>
        <v>57.091805555555553</v>
      </c>
      <c r="I7" s="4" t="s">
        <v>279</v>
      </c>
    </row>
    <row r="8" spans="1:9">
      <c r="A8" s="4">
        <v>6</v>
      </c>
      <c r="B8" s="4" t="s">
        <v>31</v>
      </c>
      <c r="C8" s="4" t="s">
        <v>370</v>
      </c>
      <c r="D8" s="39" t="s">
        <v>405</v>
      </c>
      <c r="E8" s="20">
        <v>80.928571428571431</v>
      </c>
      <c r="F8" s="4"/>
      <c r="G8" s="4"/>
      <c r="H8" s="20">
        <f t="shared" si="0"/>
        <v>56.65</v>
      </c>
      <c r="I8" s="4" t="s">
        <v>371</v>
      </c>
    </row>
  </sheetData>
  <sortState ref="A2:I19">
    <sortCondition descending="1" ref="H1"/>
  </sortState>
  <mergeCells count="1">
    <mergeCell ref="A1:H1"/>
  </mergeCells>
  <phoneticPr fontId="1" type="noConversion"/>
  <pageMargins left="0.7" right="0.7" top="0.75" bottom="0.75" header="0.3" footer="0.3"/>
  <pageSetup paperSize="9" orientation="landscape" copies="9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19"/>
  <sheetViews>
    <sheetView topLeftCell="A4" workbookViewId="0">
      <selection activeCell="G11" sqref="G11"/>
    </sheetView>
  </sheetViews>
  <sheetFormatPr defaultRowHeight="13.5"/>
  <cols>
    <col min="1" max="1" width="3.25" customWidth="1"/>
    <col min="3" max="3" width="8.625" customWidth="1"/>
    <col min="4" max="4" width="9.5" customWidth="1"/>
    <col min="5" max="5" width="13.5" customWidth="1"/>
    <col min="7" max="7" width="59.125" customWidth="1"/>
    <col min="8" max="8" width="9" style="13"/>
    <col min="9" max="9" width="5.875" customWidth="1"/>
  </cols>
  <sheetData>
    <row r="1" spans="1:9" ht="18.75">
      <c r="A1" s="43" t="s">
        <v>51</v>
      </c>
      <c r="B1" s="43"/>
      <c r="C1" s="43"/>
      <c r="D1" s="43"/>
      <c r="E1" s="43"/>
      <c r="F1" s="43"/>
      <c r="G1" s="43"/>
      <c r="H1" s="43"/>
      <c r="I1" s="44"/>
    </row>
    <row r="2" spans="1:9" ht="29.25" customHeight="1">
      <c r="A2" s="1" t="s">
        <v>304</v>
      </c>
      <c r="B2" s="1" t="s">
        <v>34</v>
      </c>
      <c r="C2" s="2" t="s">
        <v>373</v>
      </c>
      <c r="D2" s="3" t="s">
        <v>305</v>
      </c>
      <c r="E2" s="3" t="s">
        <v>301</v>
      </c>
      <c r="F2" s="3" t="s">
        <v>307</v>
      </c>
      <c r="G2" s="3" t="s">
        <v>308</v>
      </c>
      <c r="H2" s="31" t="s">
        <v>4</v>
      </c>
      <c r="I2" s="3" t="s">
        <v>37</v>
      </c>
    </row>
    <row r="3" spans="1:9" ht="24">
      <c r="A3" s="1">
        <v>1</v>
      </c>
      <c r="B3" s="1">
        <v>18110037</v>
      </c>
      <c r="C3" s="33" t="s">
        <v>372</v>
      </c>
      <c r="D3" s="29" t="s">
        <v>14</v>
      </c>
      <c r="E3" s="30">
        <v>89.694117647058832</v>
      </c>
      <c r="F3" s="1"/>
      <c r="G3" s="1"/>
      <c r="H3" s="32">
        <f t="shared" ref="H3:H17" si="0">E3*0.7+F3*0.3</f>
        <v>62.785882352941179</v>
      </c>
      <c r="I3" s="1" t="s">
        <v>337</v>
      </c>
    </row>
    <row r="4" spans="1:9" ht="24">
      <c r="A4" s="1">
        <v>2</v>
      </c>
      <c r="B4" s="1">
        <v>18110038</v>
      </c>
      <c r="C4" s="22" t="s">
        <v>15</v>
      </c>
      <c r="D4" s="29" t="s">
        <v>14</v>
      </c>
      <c r="E4" s="30">
        <v>89.385714285714286</v>
      </c>
      <c r="F4" s="1"/>
      <c r="G4" s="1"/>
      <c r="H4" s="32">
        <f t="shared" si="0"/>
        <v>62.569999999999993</v>
      </c>
      <c r="I4" s="1" t="s">
        <v>337</v>
      </c>
    </row>
    <row r="5" spans="1:9" ht="69.75" customHeight="1">
      <c r="A5" s="1">
        <v>3</v>
      </c>
      <c r="B5" s="1">
        <v>18110031</v>
      </c>
      <c r="C5" s="1" t="s">
        <v>35</v>
      </c>
      <c r="D5" s="29" t="s">
        <v>12</v>
      </c>
      <c r="E5" s="30">
        <v>87.375</v>
      </c>
      <c r="F5" s="1">
        <v>4.4000000000000004</v>
      </c>
      <c r="G5" s="8" t="s">
        <v>374</v>
      </c>
      <c r="H5" s="32">
        <f t="shared" si="0"/>
        <v>62.482499999999995</v>
      </c>
      <c r="I5" s="1" t="s">
        <v>337</v>
      </c>
    </row>
    <row r="6" spans="1:9" ht="52.5" customHeight="1">
      <c r="A6" s="1">
        <v>4</v>
      </c>
      <c r="B6" s="1">
        <v>18110030</v>
      </c>
      <c r="C6" s="1" t="s">
        <v>35</v>
      </c>
      <c r="D6" s="29" t="s">
        <v>12</v>
      </c>
      <c r="E6" s="30">
        <v>88.162037037037038</v>
      </c>
      <c r="F6" s="1">
        <v>2.5</v>
      </c>
      <c r="G6" s="8" t="s">
        <v>375</v>
      </c>
      <c r="H6" s="32">
        <f t="shared" si="0"/>
        <v>62.463425925925925</v>
      </c>
      <c r="I6" s="1" t="s">
        <v>337</v>
      </c>
    </row>
    <row r="7" spans="1:9">
      <c r="A7" s="1">
        <v>5</v>
      </c>
      <c r="B7" s="1">
        <v>18110026</v>
      </c>
      <c r="C7" s="1" t="s">
        <v>15</v>
      </c>
      <c r="D7" s="29" t="s">
        <v>18</v>
      </c>
      <c r="E7" s="30">
        <v>88.714285714285708</v>
      </c>
      <c r="F7" s="1"/>
      <c r="G7" s="1"/>
      <c r="H7" s="32">
        <f t="shared" si="0"/>
        <v>62.099999999999994</v>
      </c>
      <c r="I7" s="1" t="s">
        <v>206</v>
      </c>
    </row>
    <row r="8" spans="1:9" ht="24">
      <c r="A8" s="1">
        <v>6</v>
      </c>
      <c r="B8" s="1">
        <v>18110040</v>
      </c>
      <c r="C8" s="1" t="s">
        <v>15</v>
      </c>
      <c r="D8" s="29" t="s">
        <v>14</v>
      </c>
      <c r="E8" s="30">
        <v>86.242857142857147</v>
      </c>
      <c r="F8" s="1"/>
      <c r="G8" s="1"/>
      <c r="H8" s="32">
        <f t="shared" si="0"/>
        <v>60.37</v>
      </c>
      <c r="I8" s="1" t="s">
        <v>206</v>
      </c>
    </row>
    <row r="9" spans="1:9">
      <c r="A9" s="1">
        <v>7</v>
      </c>
      <c r="B9" s="21">
        <v>18110024</v>
      </c>
      <c r="C9" s="1" t="s">
        <v>35</v>
      </c>
      <c r="D9" s="29" t="s">
        <v>9</v>
      </c>
      <c r="E9" s="30">
        <v>84.851041666666674</v>
      </c>
      <c r="F9" s="1"/>
      <c r="G9" s="1"/>
      <c r="H9" s="32">
        <f t="shared" si="0"/>
        <v>59.395729166666669</v>
      </c>
      <c r="I9" s="1" t="s">
        <v>206</v>
      </c>
    </row>
    <row r="10" spans="1:9" ht="24">
      <c r="A10" s="1">
        <v>8</v>
      </c>
      <c r="B10" s="1">
        <v>18110041</v>
      </c>
      <c r="C10" s="1" t="s">
        <v>15</v>
      </c>
      <c r="D10" s="29" t="s">
        <v>14</v>
      </c>
      <c r="E10" s="30">
        <v>84.785714285714292</v>
      </c>
      <c r="F10" s="1"/>
      <c r="G10" s="27"/>
      <c r="H10" s="32">
        <f t="shared" si="0"/>
        <v>59.35</v>
      </c>
      <c r="I10" s="1" t="s">
        <v>206</v>
      </c>
    </row>
    <row r="11" spans="1:9" ht="24">
      <c r="A11" s="1">
        <v>9</v>
      </c>
      <c r="B11" s="1">
        <v>18110039</v>
      </c>
      <c r="C11" s="1" t="s">
        <v>15</v>
      </c>
      <c r="D11" s="29" t="s">
        <v>14</v>
      </c>
      <c r="E11" s="30">
        <v>84.45714285714287</v>
      </c>
      <c r="F11" s="1"/>
      <c r="G11" s="1"/>
      <c r="H11" s="32">
        <f t="shared" si="0"/>
        <v>59.120000000000005</v>
      </c>
      <c r="I11" s="1" t="s">
        <v>206</v>
      </c>
    </row>
    <row r="12" spans="1:9">
      <c r="A12" s="1">
        <v>10</v>
      </c>
      <c r="B12" s="28">
        <v>18110029</v>
      </c>
      <c r="C12" s="1" t="s">
        <v>35</v>
      </c>
      <c r="D12" s="29" t="s">
        <v>12</v>
      </c>
      <c r="E12" s="30">
        <v>84.36666666666666</v>
      </c>
      <c r="F12" s="1"/>
      <c r="G12" s="1"/>
      <c r="H12" s="32">
        <f t="shared" si="0"/>
        <v>59.056666666666658</v>
      </c>
      <c r="I12" s="1" t="s">
        <v>206</v>
      </c>
    </row>
    <row r="13" spans="1:9">
      <c r="A13" s="1">
        <v>11</v>
      </c>
      <c r="B13" s="1">
        <v>18110034</v>
      </c>
      <c r="C13" s="1" t="s">
        <v>35</v>
      </c>
      <c r="D13" s="29" t="s">
        <v>12</v>
      </c>
      <c r="E13" s="30">
        <v>84.283333333333331</v>
      </c>
      <c r="F13" s="1"/>
      <c r="G13" s="1"/>
      <c r="H13" s="32">
        <f t="shared" si="0"/>
        <v>58.998333333333328</v>
      </c>
      <c r="I13" s="1" t="s">
        <v>206</v>
      </c>
    </row>
    <row r="14" spans="1:9">
      <c r="A14" s="1">
        <v>13</v>
      </c>
      <c r="B14" s="1">
        <v>18110033</v>
      </c>
      <c r="C14" s="1" t="s">
        <v>35</v>
      </c>
      <c r="D14" s="29" t="s">
        <v>12</v>
      </c>
      <c r="E14" s="30">
        <v>84.205555555555549</v>
      </c>
      <c r="F14" s="1"/>
      <c r="G14" s="1"/>
      <c r="H14" s="32">
        <f t="shared" si="0"/>
        <v>58.943888888888878</v>
      </c>
      <c r="I14" s="1" t="s">
        <v>206</v>
      </c>
    </row>
    <row r="15" spans="1:9">
      <c r="A15" s="1">
        <v>12</v>
      </c>
      <c r="B15" s="1">
        <v>18110032</v>
      </c>
      <c r="C15" s="1" t="s">
        <v>35</v>
      </c>
      <c r="D15" s="29" t="s">
        <v>12</v>
      </c>
      <c r="E15" s="30">
        <v>84.092592592592595</v>
      </c>
      <c r="F15" s="1"/>
      <c r="G15" s="1"/>
      <c r="H15" s="32">
        <f t="shared" si="0"/>
        <v>58.864814814814814</v>
      </c>
      <c r="I15" s="1" t="s">
        <v>206</v>
      </c>
    </row>
    <row r="16" spans="1:9">
      <c r="A16" s="1">
        <v>14</v>
      </c>
      <c r="B16" s="1">
        <v>18110028</v>
      </c>
      <c r="C16" s="1" t="s">
        <v>11</v>
      </c>
      <c r="D16" s="29" t="s">
        <v>12</v>
      </c>
      <c r="E16" s="30">
        <v>83.296666666666667</v>
      </c>
      <c r="F16" s="1"/>
      <c r="G16" s="1"/>
      <c r="H16" s="32">
        <f t="shared" si="0"/>
        <v>58.307666666666663</v>
      </c>
      <c r="I16" s="1" t="s">
        <v>206</v>
      </c>
    </row>
    <row r="17" spans="1:9" ht="93.75" customHeight="1">
      <c r="A17" s="1">
        <v>15</v>
      </c>
      <c r="B17" s="1">
        <v>18110027</v>
      </c>
      <c r="C17" s="1" t="s">
        <v>15</v>
      </c>
      <c r="D17" s="29" t="s">
        <v>18</v>
      </c>
      <c r="E17" s="30">
        <v>76.571428571428569</v>
      </c>
      <c r="F17" s="1">
        <v>10.9</v>
      </c>
      <c r="G17" s="7" t="s">
        <v>362</v>
      </c>
      <c r="H17" s="32">
        <f t="shared" si="0"/>
        <v>56.87</v>
      </c>
      <c r="I17" s="1" t="s">
        <v>206</v>
      </c>
    </row>
    <row r="18" spans="1:9">
      <c r="C18" s="19"/>
    </row>
    <row r="19" spans="1:9">
      <c r="C19" s="19"/>
    </row>
  </sheetData>
  <autoFilter ref="C1:C19"/>
  <sortState ref="A3:J19">
    <sortCondition descending="1" ref="H2"/>
  </sortState>
  <mergeCells count="1">
    <mergeCell ref="A1:I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经济学</vt:lpstr>
      <vt:lpstr>管科</vt:lpstr>
      <vt:lpstr>金融硕士</vt:lpstr>
      <vt:lpstr>国际商务硕士</vt:lpstr>
      <vt:lpstr>保险硕士</vt:lpstr>
      <vt:lpstr>2019级博士</vt:lpstr>
      <vt:lpstr>2016级博士</vt:lpstr>
      <vt:lpstr>17博</vt:lpstr>
      <vt:lpstr>18博</vt:lpstr>
      <vt:lpstr>'2019级博士'!Print_Titles</vt:lpstr>
      <vt:lpstr>金融硕士!Print_Titles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2020-09-18T09:42:55Z</dcterms:modified>
</cp:coreProperties>
</file>